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fileSharing readOnlyRecommended="1"/>
  <workbookPr defaultThemeVersion="202300"/>
  <mc:AlternateContent xmlns:mc="http://schemas.openxmlformats.org/markup-compatibility/2006">
    <mc:Choice Requires="x15">
      <x15ac:absPath xmlns:x15ac="http://schemas.microsoft.com/office/spreadsheetml/2010/11/ac" url="/Users/jackpeacock/Downloads/"/>
    </mc:Choice>
  </mc:AlternateContent>
  <xr:revisionPtr revIDLastSave="0" documentId="13_ncr:1_{009F274B-6678-F045-A072-0F5889B6747E}" xr6:coauthVersionLast="47" xr6:coauthVersionMax="47" xr10:uidLastSave="{00000000-0000-0000-0000-000000000000}"/>
  <bookViews>
    <workbookView xWindow="28800" yWindow="0" windowWidth="38400" windowHeight="21600" xr2:uid="{B3B37A5C-45F3-4202-B2CA-07FA703D7466}"/>
  </bookViews>
  <sheets>
    <sheet name="Cover Sheet and Methodology" sheetId="2" r:id="rId1"/>
    <sheet name="Table of Contents" sheetId="3" r:id="rId2"/>
    <sheet name="Tables" sheetId="1" r:id="rId3"/>
  </sheets>
  <definedNames>
    <definedName name="_xlnm._FilterDatabase" localSheetId="2" hidden="1">Tables!$A$1:$AI$53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 l="1"/>
  <c r="A16" i="1"/>
  <c r="A1" i="1"/>
  <c r="AR36" i="1"/>
  <c r="AR17" i="1"/>
  <c r="AR2" i="1"/>
</calcChain>
</file>

<file path=xl/sharedStrings.xml><?xml version="1.0" encoding="utf-8"?>
<sst xmlns="http://schemas.openxmlformats.org/spreadsheetml/2006/main" count="233" uniqueCount="104">
  <si>
    <t>Base: All Respondents</t>
  </si>
  <si>
    <t>Sex</t>
  </si>
  <si>
    <t>Age</t>
  </si>
  <si>
    <t>Region</t>
  </si>
  <si>
    <t>Highest level of qualification</t>
  </si>
  <si>
    <t>Household Income p.a.</t>
  </si>
  <si>
    <t>GE19 Vote</t>
  </si>
  <si>
    <t>EU16 Vote</t>
  </si>
  <si>
    <t>Voting Intention</t>
  </si>
  <si>
    <t>Total</t>
  </si>
  <si>
    <t>Female</t>
  </si>
  <si>
    <t>Male</t>
  </si>
  <si>
    <t>18-24</t>
  </si>
  <si>
    <t>25-34</t>
  </si>
  <si>
    <t>35-44</t>
  </si>
  <si>
    <t>45-54</t>
  </si>
  <si>
    <t>55-64</t>
  </si>
  <si>
    <t>65+</t>
  </si>
  <si>
    <t>London</t>
  </si>
  <si>
    <t>South</t>
  </si>
  <si>
    <t>Midlands</t>
  </si>
  <si>
    <t>North</t>
  </si>
  <si>
    <t>England</t>
  </si>
  <si>
    <t>Scotland</t>
  </si>
  <si>
    <t>Wales</t>
  </si>
  <si>
    <t>Northern Ireland</t>
  </si>
  <si>
    <t>No qualifications / Level 1</t>
  </si>
  <si>
    <t>Level 2 / Apprenticeship / Other</t>
  </si>
  <si>
    <t>Level 3</t>
  </si>
  <si>
    <t>Level 4+</t>
  </si>
  <si>
    <t>CON</t>
  </si>
  <si>
    <t>LAB</t>
  </si>
  <si>
    <t>LD</t>
  </si>
  <si>
    <t>OTH</t>
  </si>
  <si>
    <t>Leave</t>
  </si>
  <si>
    <t>Remain</t>
  </si>
  <si>
    <t>Unweighted Total</t>
  </si>
  <si>
    <t>Weighted Total</t>
  </si>
  <si>
    <t>The government should invest money it may have paid private healthcare operators directly into the NHS, to enable it to treat more patients</t>
  </si>
  <si>
    <t>The government should continue to pay private healthcare operators to treat NHS patients</t>
  </si>
  <si>
    <t>Very positive</t>
  </si>
  <si>
    <t>Somewhat positive</t>
  </si>
  <si>
    <t>Somewhat negative</t>
  </si>
  <si>
    <t>Very negative</t>
  </si>
  <si>
    <t>Methodology</t>
  </si>
  <si>
    <t>Data Weighting</t>
  </si>
  <si>
    <t>Data were weighted to the profile of all residents in the UK aged 18+</t>
  </si>
  <si>
    <t>Fieldwork Dates</t>
  </si>
  <si>
    <t>17th-18th April 2024</t>
  </si>
  <si>
    <t>Targets for the weighted data were derived from Office for National Statistics Data.</t>
  </si>
  <si>
    <t>Data Collection Method</t>
  </si>
  <si>
    <t>Margin of Error</t>
  </si>
  <si>
    <t>The survey was conducted</t>
  </si>
  <si>
    <t>Because only a sample of the full population was interviewed, all results are subject to margin of error, meaning that not all differences are statistically significant.</t>
  </si>
  <si>
    <t>via online interview.</t>
  </si>
  <si>
    <t>Differential response rates</t>
  </si>
  <si>
    <t>Subsamples from the cross-breaks will be subject to higher margin of error, conclusions drawn from crossbreaks with very small sub-samples should be treated with caution.</t>
  </si>
  <si>
    <t>from different demographic</t>
  </si>
  <si>
    <t>Question presentation</t>
  </si>
  <si>
    <t>groups were taken into account.</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</si>
  <si>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</si>
  <si>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</si>
  <si>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Population Sampled</t>
  </si>
  <si>
    <t xml:space="preserve">In all questions where the responses are a list of parties, names or statements, these will typically have been displayed to respondents in a randomising order. </t>
  </si>
  <si>
    <t>All residents in the UK aged 18+</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</si>
  <si>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</si>
  <si>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</si>
  <si>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researchteam@survation.com</t>
  </si>
  <si>
    <t>Sample Size</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</si>
  <si>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</si>
  <si>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</si>
  <si>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</si>
  <si>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</si>
  <si>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</si>
  <si>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</si>
  <si>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</si>
  <si>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</si>
  <si>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</si>
  <si>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</si>
  <si>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Table</t>
  </si>
  <si>
    <t>Question</t>
  </si>
  <si>
    <t>Base</t>
  </si>
  <si>
    <t>All Respondents</t>
  </si>
  <si>
    <t/>
  </si>
  <si>
    <t>£0 - £19,999</t>
  </si>
  <si>
    <t>£20,000 - £39,999</t>
  </si>
  <si>
    <t>£40,000+</t>
  </si>
  <si>
    <t>Don’t know</t>
  </si>
  <si>
    <t>For example, in a question where 50% (the worst case scenario as far as margin of error is concerned) gave a particular answer, given the sample of 1013 it is 95% certain that the ‘true’ value will fall within the range of 1.9% from the sample result.</t>
  </si>
  <si>
    <t>Table_Q1B</t>
  </si>
  <si>
    <t>Table_Q2B</t>
  </si>
  <si>
    <t>Table_Q2C</t>
  </si>
  <si>
    <t>As of February 2024, over 305,000 patients in England had waited over 52 weeks for hospital treatment  Some politicians have suggested that using private, for-profit operators could help bring down waiting lists  Others argue that investing directly in the NHS is more efficient   Which of the following health policies would you be more likely to support?</t>
  </si>
  <si>
    <t>What would you say is the impact on NHS patients of using for-profit private healthcare providers in the NHS?</t>
  </si>
  <si>
    <t>What would you say is the impact of private healthcare on the healthcare system in the UK overall?</t>
  </si>
  <si>
    <t>Table_Q1. As of February 2024, over 305,000 patients in England had waited over 52 weeks for hospital treatment  Some politicians have suggested that using private, for-profit operators could help bring down waiting lists  Others argue that investing directly in the NHS is more efficient   Which of the following health policies would you be more likely to support?</t>
  </si>
  <si>
    <t>Table_Q2. What would you say is the impact on NHS patients of using for-profit private healthcare providers in the NHS?</t>
  </si>
  <si>
    <t>Table_Q3. What would you say is the impact of private healthcare on the healthcare system in the UK overall?</t>
  </si>
  <si>
    <t>Table_Q1</t>
  </si>
  <si>
    <t>Table_Q2</t>
  </si>
  <si>
    <t>Table_Q3</t>
  </si>
  <si>
    <t>NHS Privatisation Poll</t>
  </si>
  <si>
    <t>Conducted by Survation on behalf of We Own It</t>
  </si>
  <si>
    <t>Data were weighted by age, sex, region, educatiion, household income, and past votes in the 2016 European Union referendum and 2019 General 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</si>
</sst>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1"/>
      <color rgb="FF000000"/>
      <name val="Aptos Narrow"/>
      <family val="2"/>
      <scheme val="minor"/>
    </font>
    <font>
      <b/>
      <sz val="32"/>
      <color rgb="FF000000"/>
      <name val="Arial"/>
      <family val="2"/>
    </font>
    <font>
      <sz val="11"/>
      <color rgb="FF000000"/>
      <name val="Arial"/>
      <family val="2"/>
    </font>
    <font>
      <b/>
      <sz val="36"/>
      <color rgb="FF000000"/>
      <name val="Arial"/>
      <family val="2"/>
    </font>
    <font>
      <b/>
      <sz val="16"/>
      <color rgb="FF000000"/>
      <name val="Arial"/>
      <family val="2"/>
    </font>
    <font>
      <b/>
      <sz val="20"/>
      <color rgb="FF000000"/>
      <name val="Arial"/>
      <family val="2"/>
    </font>
    <font>
      <b/>
      <sz val="11"/>
      <color rgb="FF000000"/>
      <name val="Arial"/>
      <family val="2"/>
    </font>
    <font>
      <sz val="11"/>
      <name val="Arial"/>
      <family val="2"/>
    </font>
    <font>
      <sz val="11"/>
      <color theme="1"/>
      <name val="Arial"/>
      <family val="2"/>
    </font>
    <font>
      <u/>
      <sz val="11"/>
      <color rgb="FF0563C1"/>
      <name val="Aptos Narrow"/>
      <family val="2"/>
      <scheme val="minor"/>
    </font>
    <font>
      <u/>
      <sz val="11"/>
      <color rgb="FF0563C1"/>
      <name val="Arial"/>
      <family val="2"/>
    </font>
    <font>
      <sz val="10"/>
      <color theme="1"/>
      <name val="Arial"/>
      <family val="2"/>
    </font>
    <font>
      <b/>
      <sz val="13"/>
      <color rgb="FF000000"/>
      <name val="Calibri"/>
      <family val="2"/>
    </font>
    <font>
      <sz val="13"/>
      <color theme="1"/>
      <name val="Calibri"/>
      <family val="2"/>
    </font>
    <font>
      <b/>
      <u/>
      <sz val="11"/>
      <color rgb="FF0070C0"/>
      <name val="Calibri"/>
      <family val="2"/>
    </font>
    <font>
      <sz val="13"/>
      <color rgb="FF000000"/>
      <name val="Calibri"/>
      <family val="2"/>
    </font>
    <font>
      <b/>
      <sz val="10"/>
      <color rgb="FF000000"/>
      <name val="Arial"/>
      <family val="2"/>
    </font>
    <font>
      <b/>
      <sz val="10"/>
      <color rgb="FF000000"/>
      <name val="Calibri"/>
      <family val="2"/>
    </font>
    <font>
      <sz val="11"/>
      <color theme="1"/>
      <name val="Calibri"/>
      <family val="2"/>
    </font>
    <font>
      <sz val="10"/>
      <color rgb="FF000000"/>
      <name val="Calibri"/>
      <family val="2"/>
    </font>
    <font>
      <sz val="12"/>
      <color theme="0"/>
      <name val="Calibri"/>
      <family val="2"/>
    </font>
    <font>
      <sz val="11"/>
      <color theme="0"/>
      <name val="Calibri"/>
      <family val="2"/>
    </font>
    <font>
      <sz val="10"/>
      <color theme="0"/>
      <name val="Calibri"/>
      <family val="2"/>
    </font>
    <font>
      <u/>
      <sz val="11"/>
      <color rgb="FF0070C0"/>
      <name val="Calibri"/>
      <family val="2"/>
    </font>
    <font>
      <b/>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rgb="FFE0E2DA"/>
        <bgColor indexed="64"/>
      </patternFill>
    </fill>
    <fill>
      <patternFill patternType="solid">
        <fgColor rgb="FFFFFFFF"/>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28" fillId="0" borderId="0" applyNumberFormat="0" applyFill="0" applyBorder="0" applyAlignment="0" applyProtection="0"/>
    <xf numFmtId="0" fontId="30" fillId="0" borderId="0"/>
  </cellStyleXfs>
  <cellXfs count="62">
    <xf numFmtId="0" fontId="0" fillId="0" borderId="0" xfId="0"/>
    <xf numFmtId="0" fontId="20" fillId="33" borderId="0" xfId="43" applyFont="1" applyFill="1"/>
    <xf numFmtId="0" fontId="21" fillId="33" borderId="0" xfId="44" applyFont="1" applyFill="1"/>
    <xf numFmtId="0" fontId="21" fillId="33" borderId="0" xfId="43" applyFont="1" applyFill="1"/>
    <xf numFmtId="0" fontId="22" fillId="33" borderId="0" xfId="43" applyFont="1" applyFill="1"/>
    <xf numFmtId="0" fontId="23" fillId="33" borderId="0" xfId="43" applyFont="1" applyFill="1"/>
    <xf numFmtId="0" fontId="21" fillId="33" borderId="0" xfId="43" applyFont="1" applyFill="1" applyAlignment="1">
      <alignment vertical="center"/>
    </xf>
    <xf numFmtId="0" fontId="24" fillId="33" borderId="0" xfId="43" applyFont="1" applyFill="1" applyAlignment="1">
      <alignment vertical="center"/>
    </xf>
    <xf numFmtId="0" fontId="25" fillId="33" borderId="0" xfId="43" applyFont="1" applyFill="1" applyAlignment="1">
      <alignment vertical="center"/>
    </xf>
    <xf numFmtId="0" fontId="26" fillId="33" borderId="0" xfId="43" applyFont="1" applyFill="1" applyAlignment="1">
      <alignment vertical="center"/>
    </xf>
    <xf numFmtId="49" fontId="26" fillId="33" borderId="0" xfId="43" applyNumberFormat="1" applyFont="1" applyFill="1" applyAlignment="1">
      <alignment vertical="center"/>
    </xf>
    <xf numFmtId="0" fontId="27" fillId="34" borderId="0" xfId="43" applyFont="1" applyFill="1" applyAlignment="1">
      <alignment horizontal="left" vertical="center" wrapText="1"/>
    </xf>
    <xf numFmtId="0" fontId="25" fillId="33" borderId="0" xfId="43" applyFont="1" applyFill="1"/>
    <xf numFmtId="0" fontId="21" fillId="33" borderId="0" xfId="43" applyFont="1" applyFill="1" applyAlignment="1">
      <alignment horizontal="left" vertical="top"/>
    </xf>
    <xf numFmtId="0" fontId="29" fillId="33" borderId="0" xfId="45" applyFont="1" applyFill="1" applyBorder="1"/>
    <xf numFmtId="0" fontId="21" fillId="33" borderId="0" xfId="43" applyFont="1" applyFill="1" applyAlignment="1">
      <alignment horizontal="left" vertical="top" wrapText="1"/>
    </xf>
    <xf numFmtId="3" fontId="26" fillId="33" borderId="0" xfId="43" applyNumberFormat="1" applyFont="1" applyFill="1" applyAlignment="1">
      <alignment horizontal="left" vertical="center"/>
    </xf>
    <xf numFmtId="0" fontId="21" fillId="33" borderId="0" xfId="43" applyFont="1" applyFill="1" applyAlignment="1">
      <alignment horizontal="center" vertical="center" wrapText="1"/>
    </xf>
    <xf numFmtId="3" fontId="21" fillId="33" borderId="0" xfId="43" applyNumberFormat="1" applyFont="1" applyFill="1" applyAlignment="1">
      <alignment vertical="center"/>
    </xf>
    <xf numFmtId="0" fontId="31" fillId="34" borderId="10" xfId="46" applyFont="1" applyFill="1" applyBorder="1" applyAlignment="1">
      <alignment horizontal="center" vertical="center"/>
    </xf>
    <xf numFmtId="0" fontId="31" fillId="34" borderId="11" xfId="46" applyFont="1" applyFill="1" applyBorder="1" applyAlignment="1">
      <alignment horizontal="center" vertical="center"/>
    </xf>
    <xf numFmtId="0" fontId="32" fillId="0" borderId="0" xfId="46" applyFont="1"/>
    <xf numFmtId="0" fontId="30" fillId="0" borderId="0" xfId="46"/>
    <xf numFmtId="0" fontId="33" fillId="34" borderId="12" xfId="42" quotePrefix="1" applyFont="1" applyFill="1" applyBorder="1" applyAlignment="1">
      <alignment horizontal="center" vertical="center"/>
    </xf>
    <xf numFmtId="0" fontId="34" fillId="35" borderId="12" xfId="46" applyFont="1" applyFill="1" applyBorder="1" applyAlignment="1">
      <alignment horizontal="left" vertical="center"/>
    </xf>
    <xf numFmtId="0" fontId="34" fillId="35" borderId="13" xfId="46" applyFont="1" applyFill="1" applyBorder="1" applyAlignment="1">
      <alignment horizontal="left" vertical="center"/>
    </xf>
    <xf numFmtId="0" fontId="34" fillId="35" borderId="13" xfId="46" applyFont="1" applyFill="1" applyBorder="1" applyAlignment="1">
      <alignment horizontal="left" vertical="center" wrapText="1"/>
    </xf>
    <xf numFmtId="0" fontId="35" fillId="35" borderId="0" xfId="46" applyFont="1" applyFill="1" applyAlignment="1">
      <alignment horizontal="left" vertical="center"/>
    </xf>
    <xf numFmtId="0" fontId="37" fillId="0" borderId="0" xfId="0" applyFont="1"/>
    <xf numFmtId="2" fontId="38" fillId="33" borderId="20" xfId="0" applyNumberFormat="1" applyFont="1" applyFill="1" applyBorder="1" applyAlignment="1">
      <alignment horizontal="center" vertical="center" wrapText="1"/>
    </xf>
    <xf numFmtId="2" fontId="38" fillId="33" borderId="21" xfId="0" applyNumberFormat="1" applyFont="1" applyFill="1" applyBorder="1" applyAlignment="1">
      <alignment horizontal="center" vertical="center" wrapText="1"/>
    </xf>
    <xf numFmtId="2" fontId="38" fillId="33" borderId="22" xfId="0" applyNumberFormat="1" applyFont="1" applyFill="1" applyBorder="1" applyAlignment="1">
      <alignment horizontal="center" vertical="center" wrapText="1"/>
    </xf>
    <xf numFmtId="0" fontId="39" fillId="0" borderId="0" xfId="0" applyFont="1"/>
    <xf numFmtId="0" fontId="40" fillId="0" borderId="0" xfId="0" applyFont="1"/>
    <xf numFmtId="0" fontId="41" fillId="0" borderId="0" xfId="46" applyFont="1"/>
    <xf numFmtId="0" fontId="0" fillId="0" borderId="0" xfId="0" applyAlignment="1">
      <alignment horizontal="center"/>
    </xf>
    <xf numFmtId="0" fontId="42" fillId="0" borderId="0" xfId="42" applyFont="1"/>
    <xf numFmtId="0" fontId="43" fillId="0" borderId="0" xfId="0" applyFont="1"/>
    <xf numFmtId="0" fontId="37" fillId="0" borderId="0" xfId="0" applyFont="1" applyAlignment="1">
      <alignment horizontal="center"/>
    </xf>
    <xf numFmtId="0" fontId="37" fillId="0" borderId="23" xfId="0" applyFont="1" applyBorder="1" applyAlignment="1">
      <alignment horizontal="center"/>
    </xf>
    <xf numFmtId="0" fontId="37" fillId="0" borderId="24" xfId="0" applyFont="1" applyBorder="1" applyAlignment="1">
      <alignment horizontal="center"/>
    </xf>
    <xf numFmtId="0" fontId="37" fillId="0" borderId="25" xfId="0" applyFont="1" applyBorder="1" applyAlignment="1">
      <alignment horizontal="center"/>
    </xf>
    <xf numFmtId="0" fontId="37" fillId="0" borderId="26" xfId="0" applyFont="1" applyBorder="1" applyAlignment="1">
      <alignment horizontal="center"/>
    </xf>
    <xf numFmtId="0" fontId="37" fillId="0" borderId="20" xfId="0" applyFont="1" applyBorder="1" applyAlignment="1">
      <alignment horizontal="center"/>
    </xf>
    <xf numFmtId="10" fontId="37" fillId="0" borderId="26" xfId="0" applyNumberFormat="1" applyFont="1" applyBorder="1" applyAlignment="1">
      <alignment horizontal="center"/>
    </xf>
    <xf numFmtId="10" fontId="37" fillId="0" borderId="0" xfId="0" applyNumberFormat="1" applyFont="1" applyAlignment="1">
      <alignment horizontal="center"/>
    </xf>
    <xf numFmtId="10" fontId="37" fillId="0" borderId="20" xfId="0" applyNumberFormat="1" applyFont="1" applyBorder="1" applyAlignment="1">
      <alignment horizontal="center"/>
    </xf>
    <xf numFmtId="9" fontId="37" fillId="0" borderId="0" xfId="0" applyNumberFormat="1" applyFont="1" applyAlignment="1">
      <alignment horizontal="center"/>
    </xf>
    <xf numFmtId="10" fontId="37" fillId="0" borderId="27" xfId="0" applyNumberFormat="1" applyFont="1" applyBorder="1" applyAlignment="1">
      <alignment horizontal="center"/>
    </xf>
    <xf numFmtId="10" fontId="37" fillId="0" borderId="28" xfId="0" applyNumberFormat="1" applyFont="1" applyBorder="1" applyAlignment="1">
      <alignment horizontal="center"/>
    </xf>
    <xf numFmtId="10" fontId="37" fillId="0" borderId="29" xfId="0" applyNumberFormat="1" applyFont="1" applyBorder="1" applyAlignment="1">
      <alignment horizontal="center"/>
    </xf>
    <xf numFmtId="9" fontId="37" fillId="0" borderId="26" xfId="0" applyNumberFormat="1" applyFont="1" applyBorder="1" applyAlignment="1">
      <alignment horizontal="center"/>
    </xf>
    <xf numFmtId="9" fontId="37" fillId="0" borderId="28" xfId="0" applyNumberFormat="1" applyFont="1" applyBorder="1" applyAlignment="1">
      <alignment horizontal="center"/>
    </xf>
    <xf numFmtId="0" fontId="27" fillId="34" borderId="0" xfId="43" applyFont="1" applyFill="1" applyAlignment="1">
      <alignment horizontal="left" vertical="center" wrapText="1"/>
    </xf>
    <xf numFmtId="2" fontId="36" fillId="33" borderId="15" xfId="0" applyNumberFormat="1" applyFont="1" applyFill="1" applyBorder="1" applyAlignment="1">
      <alignment horizontal="center" vertical="center"/>
    </xf>
    <xf numFmtId="2" fontId="36" fillId="33" borderId="17" xfId="0" applyNumberFormat="1" applyFont="1" applyFill="1" applyBorder="1" applyAlignment="1">
      <alignment horizontal="center" vertical="center"/>
    </xf>
    <xf numFmtId="2" fontId="36" fillId="33" borderId="16" xfId="0" applyNumberFormat="1" applyFont="1" applyFill="1" applyBorder="1" applyAlignment="1">
      <alignment horizontal="center" vertical="center"/>
    </xf>
    <xf numFmtId="2" fontId="36" fillId="33" borderId="18" xfId="0" applyNumberFormat="1" applyFont="1" applyFill="1" applyBorder="1" applyAlignment="1">
      <alignment horizontal="center" vertical="center"/>
    </xf>
    <xf numFmtId="0" fontId="37" fillId="0" borderId="0" xfId="0" applyFont="1"/>
    <xf numFmtId="0" fontId="43" fillId="0" borderId="0" xfId="0" applyFont="1" applyAlignment="1">
      <alignment horizontal="left" wrapText="1"/>
    </xf>
    <xf numFmtId="2" fontId="36" fillId="33" borderId="14" xfId="0" applyNumberFormat="1" applyFont="1" applyFill="1" applyBorder="1" applyAlignment="1">
      <alignment horizontal="center" vertical="center"/>
    </xf>
    <xf numFmtId="2" fontId="36" fillId="33" borderId="19" xfId="0" applyNumberFormat="1" applyFont="1" applyFill="1" applyBorder="1" applyAlignment="1">
      <alignment horizontal="center" vertic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5" xr:uid="{12014E00-7DE7-4CE2-B782-106ED3F47C10}"/>
    <cellStyle name="Input" xfId="9" builtinId="20" customBuiltin="1"/>
    <cellStyle name="Linked Cell" xfId="12" builtinId="24" customBuiltin="1"/>
    <cellStyle name="Neutral" xfId="8" builtinId="28" customBuiltin="1"/>
    <cellStyle name="Normal" xfId="0" builtinId="0"/>
    <cellStyle name="Normal 2" xfId="46" xr:uid="{A04C5EE3-6D3D-42B2-AB6F-94030126BB8E}"/>
    <cellStyle name="Normal 2 2 2" xfId="43" xr:uid="{07F31E19-8FE0-4B98-A546-1084BFF630E3}"/>
    <cellStyle name="Normal 3 2" xfId="44" xr:uid="{E2D9F885-1AB7-4F1A-A180-52C9B0D934E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3</xdr:row>
      <xdr:rowOff>25400</xdr:rowOff>
    </xdr:from>
    <xdr:to>
      <xdr:col>2</xdr:col>
      <xdr:colOff>660400</xdr:colOff>
      <xdr:row>10</xdr:row>
      <xdr:rowOff>148218</xdr:rowOff>
    </xdr:to>
    <xdr:pic>
      <xdr:nvPicPr>
        <xdr:cNvPr id="4" name="Picture 3">
          <a:extLst>
            <a:ext uri="{FF2B5EF4-FFF2-40B4-BE49-F238E27FC236}">
              <a16:creationId xmlns:a16="http://schemas.microsoft.com/office/drawing/2014/main" id="{22F99F34-6DAE-9BBF-52ED-8F1FFB1E00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952500"/>
          <a:ext cx="2806700" cy="1469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7CC2-2D59-4F50-936A-D263B6598CD0}">
  <dimension ref="A1:H43"/>
  <sheetViews>
    <sheetView tabSelected="1" zoomScaleNormal="100" workbookViewId="0"/>
  </sheetViews>
  <sheetFormatPr baseColWidth="10" defaultColWidth="10.6640625" defaultRowHeight="14" x14ac:dyDescent="0.15"/>
  <cols>
    <col min="1" max="1" width="17.83203125" style="2" customWidth="1"/>
    <col min="2" max="4" width="10.6640625" style="2"/>
    <col min="5" max="5" width="18.83203125" style="2" customWidth="1"/>
    <col min="6" max="6" width="10.6640625" style="2"/>
    <col min="7" max="7" width="6.83203125" style="2" customWidth="1"/>
    <col min="8" max="16384" width="10.6640625" style="2"/>
  </cols>
  <sheetData>
    <row r="1" spans="1:8" ht="40" x14ac:dyDescent="0.4">
      <c r="A1" s="1" t="s">
        <v>101</v>
      </c>
      <c r="B1" s="1"/>
      <c r="C1" s="1"/>
      <c r="D1" s="1"/>
      <c r="E1" s="1"/>
      <c r="F1" s="1"/>
    </row>
    <row r="2" spans="1:8" ht="13.5" customHeight="1" x14ac:dyDescent="0.45">
      <c r="A2" s="3"/>
      <c r="B2" s="4"/>
      <c r="C2" s="4"/>
      <c r="D2" s="4"/>
      <c r="E2" s="4"/>
      <c r="F2" s="3"/>
    </row>
    <row r="3" spans="1:8" ht="20" x14ac:dyDescent="0.2">
      <c r="A3" s="5" t="s">
        <v>102</v>
      </c>
      <c r="B3" s="5"/>
      <c r="C3" s="5"/>
      <c r="D3" s="5"/>
      <c r="E3" s="3"/>
      <c r="F3" s="3"/>
    </row>
    <row r="4" spans="1:8" x14ac:dyDescent="0.15">
      <c r="A4" s="3"/>
      <c r="B4" s="3"/>
      <c r="C4" s="3"/>
      <c r="D4" s="3"/>
      <c r="E4" s="3"/>
      <c r="F4" s="3"/>
    </row>
    <row r="5" spans="1:8" x14ac:dyDescent="0.15">
      <c r="D5" s="3"/>
    </row>
    <row r="6" spans="1:8" x14ac:dyDescent="0.15">
      <c r="D6" s="3"/>
    </row>
    <row r="7" spans="1:8" x14ac:dyDescent="0.15">
      <c r="D7" s="3"/>
    </row>
    <row r="8" spans="1:8" ht="20.25" customHeight="1" x14ac:dyDescent="0.15">
      <c r="D8" s="3"/>
    </row>
    <row r="9" spans="1:8" ht="15.75" customHeight="1" x14ac:dyDescent="0.15">
      <c r="D9" s="3"/>
      <c r="H9" s="6"/>
    </row>
    <row r="10" spans="1:8" ht="15.75" customHeight="1" x14ac:dyDescent="0.15">
      <c r="D10" s="3"/>
      <c r="H10" s="6"/>
    </row>
    <row r="11" spans="1:8" ht="15.75" customHeight="1" x14ac:dyDescent="0.15">
      <c r="D11" s="3"/>
      <c r="H11" s="6"/>
    </row>
    <row r="12" spans="1:8" ht="21.75" customHeight="1" x14ac:dyDescent="0.15">
      <c r="A12" s="7" t="s">
        <v>44</v>
      </c>
      <c r="B12" s="7"/>
      <c r="C12" s="7"/>
      <c r="D12" s="3"/>
      <c r="E12" s="8" t="s">
        <v>45</v>
      </c>
      <c r="H12" s="6"/>
    </row>
    <row r="13" spans="1:8" ht="15.75" customHeight="1" x14ac:dyDescent="0.15">
      <c r="A13" s="6"/>
      <c r="B13" s="3"/>
      <c r="C13" s="3"/>
      <c r="D13" s="3"/>
      <c r="E13" s="9" t="s">
        <v>46</v>
      </c>
      <c r="H13" s="6"/>
    </row>
    <row r="14" spans="1:8" ht="16.5" customHeight="1" x14ac:dyDescent="0.15">
      <c r="A14" s="8" t="s">
        <v>47</v>
      </c>
      <c r="B14" s="8"/>
      <c r="C14" s="3"/>
      <c r="D14" s="3"/>
      <c r="E14" s="9" t="s">
        <v>103</v>
      </c>
      <c r="H14" s="6"/>
    </row>
    <row r="15" spans="1:8" ht="15.75" customHeight="1" x14ac:dyDescent="0.15">
      <c r="A15" s="10" t="s">
        <v>48</v>
      </c>
      <c r="B15" s="10"/>
      <c r="C15" s="9"/>
      <c r="D15" s="3"/>
      <c r="E15" s="6" t="s">
        <v>49</v>
      </c>
      <c r="H15" s="6"/>
    </row>
    <row r="16" spans="1:8" ht="25.5" customHeight="1" x14ac:dyDescent="0.15">
      <c r="A16" s="6"/>
      <c r="B16" s="3"/>
      <c r="C16" s="3"/>
      <c r="D16" s="3"/>
      <c r="E16" s="3"/>
      <c r="H16" s="6"/>
    </row>
    <row r="17" spans="1:8" x14ac:dyDescent="0.15">
      <c r="A17" s="8" t="s">
        <v>50</v>
      </c>
      <c r="B17" s="8"/>
      <c r="C17" s="8"/>
      <c r="D17" s="3"/>
      <c r="E17" s="8" t="s">
        <v>51</v>
      </c>
    </row>
    <row r="18" spans="1:8" ht="16.5" customHeight="1" x14ac:dyDescent="0.15">
      <c r="A18" s="53" t="s">
        <v>52</v>
      </c>
      <c r="B18" s="53"/>
      <c r="C18" s="11"/>
      <c r="D18" s="3"/>
      <c r="E18" s="6" t="s">
        <v>53</v>
      </c>
    </row>
    <row r="19" spans="1:8" x14ac:dyDescent="0.15">
      <c r="A19" s="6" t="s">
        <v>54</v>
      </c>
      <c r="D19" s="3"/>
      <c r="E19" s="9" t="s">
        <v>88</v>
      </c>
    </row>
    <row r="20" spans="1:8" x14ac:dyDescent="0.15">
      <c r="A20" s="6" t="s">
        <v>55</v>
      </c>
      <c r="D20" s="3"/>
      <c r="E20" s="6" t="s">
        <v>56</v>
      </c>
    </row>
    <row r="21" spans="1:8" ht="14.25" customHeight="1" x14ac:dyDescent="0.15">
      <c r="A21" s="6" t="s">
        <v>57</v>
      </c>
      <c r="B21" s="6"/>
      <c r="C21" s="6"/>
      <c r="D21" s="3"/>
      <c r="E21" s="12" t="s">
        <v>58</v>
      </c>
    </row>
    <row r="22" spans="1:8" x14ac:dyDescent="0.15">
      <c r="A22" s="6" t="s">
        <v>59</v>
      </c>
      <c r="B22" s="6"/>
      <c r="C22" s="6"/>
      <c r="D22" s="6"/>
      <c r="E22" s="3" t="s">
        <v>60</v>
      </c>
    </row>
    <row r="23" spans="1:8" x14ac:dyDescent="0.15">
      <c r="B23" s="6"/>
      <c r="C23" s="6"/>
      <c r="D23" s="6"/>
      <c r="E23" s="3" t="s">
        <v>61</v>
      </c>
    </row>
    <row r="24" spans="1:8" x14ac:dyDescent="0.15">
      <c r="A24" s="8" t="s">
        <v>62</v>
      </c>
      <c r="B24" s="6"/>
      <c r="C24" s="6"/>
      <c r="D24" s="6"/>
      <c r="E24" s="3" t="s">
        <v>63</v>
      </c>
    </row>
    <row r="25" spans="1:8" x14ac:dyDescent="0.15">
      <c r="A25" s="13" t="s">
        <v>64</v>
      </c>
      <c r="B25" s="3"/>
      <c r="C25" s="3"/>
      <c r="D25" s="6"/>
      <c r="E25" s="3" t="s">
        <v>65</v>
      </c>
    </row>
    <row r="26" spans="1:8" x14ac:dyDescent="0.15">
      <c r="A26" s="13"/>
      <c r="B26" s="8"/>
      <c r="C26" s="8"/>
      <c r="D26" s="6"/>
      <c r="E26" s="3" t="s">
        <v>66</v>
      </c>
      <c r="H26" s="14" t="s">
        <v>67</v>
      </c>
    </row>
    <row r="27" spans="1:8" x14ac:dyDescent="0.15">
      <c r="A27" s="8" t="s">
        <v>68</v>
      </c>
      <c r="B27" s="15"/>
      <c r="C27" s="15"/>
      <c r="D27" s="3"/>
      <c r="E27" s="3"/>
    </row>
    <row r="28" spans="1:8" ht="14.75" customHeight="1" x14ac:dyDescent="0.15">
      <c r="A28" s="16">
        <v>1013</v>
      </c>
      <c r="B28" s="17"/>
      <c r="C28" s="17"/>
      <c r="D28" s="3"/>
      <c r="E28" s="3" t="s">
        <v>69</v>
      </c>
    </row>
    <row r="29" spans="1:8" ht="14.75" customHeight="1" x14ac:dyDescent="0.15">
      <c r="D29" s="3"/>
      <c r="E29" s="3" t="s">
        <v>70</v>
      </c>
    </row>
    <row r="30" spans="1:8" ht="14.75" customHeight="1" x14ac:dyDescent="0.15">
      <c r="D30" s="3"/>
      <c r="E30" s="3"/>
    </row>
    <row r="31" spans="1:8" ht="14.75" customHeight="1" x14ac:dyDescent="0.15">
      <c r="D31" s="3"/>
      <c r="E31" s="3" t="s">
        <v>71</v>
      </c>
    </row>
    <row r="32" spans="1:8" x14ac:dyDescent="0.15">
      <c r="D32" s="3"/>
      <c r="E32" s="3"/>
    </row>
    <row r="33" spans="1:5" x14ac:dyDescent="0.15">
      <c r="D33" s="3"/>
      <c r="E33" s="3" t="s">
        <v>72</v>
      </c>
    </row>
    <row r="34" spans="1:5" x14ac:dyDescent="0.15">
      <c r="D34" s="3"/>
    </row>
    <row r="35" spans="1:5" x14ac:dyDescent="0.15">
      <c r="D35" s="3"/>
      <c r="E35" s="3" t="s">
        <v>73</v>
      </c>
    </row>
    <row r="36" spans="1:5" x14ac:dyDescent="0.15">
      <c r="D36" s="3"/>
      <c r="E36" s="3"/>
    </row>
    <row r="37" spans="1:5" x14ac:dyDescent="0.15">
      <c r="D37" s="3"/>
      <c r="E37" s="3" t="s">
        <v>74</v>
      </c>
    </row>
    <row r="38" spans="1:5" x14ac:dyDescent="0.15">
      <c r="D38" s="3"/>
      <c r="E38" s="3"/>
    </row>
    <row r="39" spans="1:5" x14ac:dyDescent="0.15">
      <c r="D39" s="3"/>
      <c r="E39" s="3" t="s">
        <v>75</v>
      </c>
    </row>
    <row r="40" spans="1:5" x14ac:dyDescent="0.15">
      <c r="A40" s="18"/>
      <c r="B40" s="3"/>
      <c r="C40" s="3"/>
      <c r="D40" s="3"/>
      <c r="E40" s="3"/>
    </row>
    <row r="41" spans="1:5" x14ac:dyDescent="0.15">
      <c r="A41" s="6"/>
      <c r="E41" s="3" t="s">
        <v>76</v>
      </c>
    </row>
    <row r="42" spans="1:5" x14ac:dyDescent="0.15">
      <c r="E42" s="3" t="s">
        <v>77</v>
      </c>
    </row>
    <row r="43" spans="1:5" x14ac:dyDescent="0.15">
      <c r="E43" s="3" t="s">
        <v>78</v>
      </c>
    </row>
  </sheetData>
  <mergeCells count="1">
    <mergeCell ref="A18:B18"/>
  </mergeCells>
  <hyperlinks>
    <hyperlink ref="H26" r:id="rId1" display="mailto:researchteam@survation.com" xr:uid="{E5383B85-2403-4BC1-888E-8B3342CB40E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A6753-9E80-4025-8DB3-F144AA6C6136}">
  <dimension ref="A1:D152"/>
  <sheetViews>
    <sheetView showGridLines="0" zoomScaleNormal="100" workbookViewId="0"/>
  </sheetViews>
  <sheetFormatPr baseColWidth="10" defaultColWidth="9.1640625" defaultRowHeight="13" x14ac:dyDescent="0.15"/>
  <cols>
    <col min="1" max="1" width="24" style="22" customWidth="1"/>
    <col min="2" max="2" width="201.33203125" style="22" customWidth="1"/>
    <col min="3" max="3" width="62.83203125" style="22" customWidth="1"/>
    <col min="4" max="16384" width="9.1640625" style="22"/>
  </cols>
  <sheetData>
    <row r="1" spans="1:4" ht="40" customHeight="1" thickBot="1" x14ac:dyDescent="0.25">
      <c r="A1" s="19" t="s">
        <v>79</v>
      </c>
      <c r="B1" s="20" t="s">
        <v>80</v>
      </c>
      <c r="C1" s="19" t="s">
        <v>81</v>
      </c>
      <c r="D1" s="21"/>
    </row>
    <row r="2" spans="1:4" ht="40" customHeight="1" thickBot="1" x14ac:dyDescent="0.25">
      <c r="A2" s="23" t="s">
        <v>98</v>
      </c>
      <c r="B2" s="26" t="s">
        <v>92</v>
      </c>
      <c r="C2" s="24" t="s">
        <v>82</v>
      </c>
      <c r="D2" s="34" t="s">
        <v>89</v>
      </c>
    </row>
    <row r="3" spans="1:4" ht="40" customHeight="1" thickBot="1" x14ac:dyDescent="0.25">
      <c r="A3" s="23" t="s">
        <v>99</v>
      </c>
      <c r="B3" s="25" t="s">
        <v>93</v>
      </c>
      <c r="C3" s="24" t="s">
        <v>82</v>
      </c>
      <c r="D3" s="34" t="s">
        <v>90</v>
      </c>
    </row>
    <row r="4" spans="1:4" ht="40" customHeight="1" x14ac:dyDescent="0.2">
      <c r="A4" s="23" t="s">
        <v>100</v>
      </c>
      <c r="B4" s="25" t="s">
        <v>94</v>
      </c>
      <c r="C4" s="24" t="s">
        <v>82</v>
      </c>
      <c r="D4" s="34" t="s">
        <v>91</v>
      </c>
    </row>
    <row r="10" spans="1:4" x14ac:dyDescent="0.15">
      <c r="A10" s="27"/>
    </row>
    <row r="25" spans="1:1" x14ac:dyDescent="0.15">
      <c r="A25" s="27"/>
    </row>
    <row r="40" spans="1:1" x14ac:dyDescent="0.15">
      <c r="A40" s="27"/>
    </row>
    <row r="55" spans="1:1" x14ac:dyDescent="0.15">
      <c r="A55" s="27"/>
    </row>
    <row r="72" spans="1:1" x14ac:dyDescent="0.15">
      <c r="A72" s="27"/>
    </row>
    <row r="87" spans="1:1" x14ac:dyDescent="0.15">
      <c r="A87" s="27"/>
    </row>
    <row r="104" spans="1:1" x14ac:dyDescent="0.15">
      <c r="A104" s="27"/>
    </row>
    <row r="127" spans="1:1" x14ac:dyDescent="0.15">
      <c r="A127" s="27"/>
    </row>
    <row r="152" spans="1:1" x14ac:dyDescent="0.15">
      <c r="A152" s="27"/>
    </row>
  </sheetData>
  <hyperlinks>
    <hyperlink ref="A2:A4" location="'Tables'!A2" display="'Table_Q1" xr:uid="{3CD763B5-45DE-4A97-981A-3C46C09B58FE}"/>
  </hyperlink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BB77-067E-42FF-B60E-872D2BB376EF}">
  <dimension ref="A1:AR53"/>
  <sheetViews>
    <sheetView showGridLines="0" zoomScaleNormal="100" workbookViewId="0"/>
  </sheetViews>
  <sheetFormatPr baseColWidth="10" defaultColWidth="8.83203125" defaultRowHeight="15" x14ac:dyDescent="0.2"/>
  <cols>
    <col min="1" max="1" width="31" customWidth="1"/>
    <col min="2" max="2" width="12.6640625" style="35" customWidth="1"/>
    <col min="3" max="3" width="12.5" style="35" customWidth="1"/>
    <col min="4" max="4" width="11.83203125" style="35" customWidth="1"/>
    <col min="5" max="5" width="10.6640625" style="35" customWidth="1"/>
    <col min="6" max="6" width="11.1640625" style="35" customWidth="1"/>
    <col min="7" max="7" width="11.83203125" style="35" customWidth="1"/>
    <col min="8" max="8" width="11.6640625" style="35" customWidth="1"/>
    <col min="9" max="18" width="9" style="35"/>
    <col min="19" max="19" width="11.1640625" style="35" customWidth="1"/>
    <col min="20" max="20" width="11.6640625" style="35" customWidth="1"/>
    <col min="21" max="35" width="9" style="35"/>
  </cols>
  <sheetData>
    <row r="1" spans="1:44" x14ac:dyDescent="0.2">
      <c r="A1" s="36" t="str">
        <f>HYPERLINK("#Contents!A1","Contents")</f>
        <v>Contents</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44" ht="43.5" customHeight="1" x14ac:dyDescent="0.2">
      <c r="A2" s="59" t="s">
        <v>95</v>
      </c>
      <c r="B2" s="59"/>
      <c r="C2" s="59"/>
      <c r="D2" s="59"/>
      <c r="E2" s="59"/>
      <c r="F2" s="59"/>
      <c r="G2" s="59"/>
      <c r="H2" s="59"/>
      <c r="I2" s="59"/>
      <c r="J2" s="38"/>
      <c r="K2" s="38"/>
      <c r="L2" s="38"/>
      <c r="M2" s="38"/>
      <c r="N2" s="38"/>
      <c r="O2" s="38"/>
      <c r="P2" s="38"/>
      <c r="Q2" s="38"/>
      <c r="R2" s="38"/>
      <c r="S2" s="38"/>
      <c r="T2" s="38"/>
      <c r="U2" s="38"/>
      <c r="V2" s="38"/>
      <c r="W2" s="38"/>
      <c r="X2" s="38"/>
      <c r="Y2" s="38"/>
      <c r="Z2" s="38"/>
      <c r="AA2" s="38"/>
      <c r="AB2" s="38"/>
      <c r="AC2" s="38"/>
      <c r="AD2" s="38"/>
      <c r="AE2" s="38"/>
      <c r="AF2" s="38"/>
      <c r="AG2" s="38"/>
      <c r="AH2" s="38"/>
      <c r="AI2" s="38"/>
      <c r="AR2" s="33" t="str">
        <f>LEFT(A2, FIND(" ", A2) - 2)</f>
        <v>Table_Q1</v>
      </c>
    </row>
    <row r="3" spans="1:44" x14ac:dyDescent="0.2">
      <c r="A3" s="28" t="s">
        <v>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44" ht="16" thickBot="1" x14ac:dyDescent="0.25">
      <c r="A4" s="28" t="s">
        <v>83</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44" s="28" customFormat="1" ht="42" customHeight="1" x14ac:dyDescent="0.2">
      <c r="A5" s="28" t="s">
        <v>83</v>
      </c>
      <c r="B5" s="60" t="s">
        <v>9</v>
      </c>
      <c r="C5" s="54" t="s">
        <v>1</v>
      </c>
      <c r="D5" s="56"/>
      <c r="E5" s="54" t="s">
        <v>2</v>
      </c>
      <c r="F5" s="55"/>
      <c r="G5" s="55"/>
      <c r="H5" s="55"/>
      <c r="I5" s="55"/>
      <c r="J5" s="55"/>
      <c r="K5" s="54" t="s">
        <v>3</v>
      </c>
      <c r="L5" s="55"/>
      <c r="M5" s="55"/>
      <c r="N5" s="55"/>
      <c r="O5" s="55"/>
      <c r="P5" s="55"/>
      <c r="Q5" s="55"/>
      <c r="R5" s="55"/>
      <c r="S5" s="54" t="s">
        <v>4</v>
      </c>
      <c r="T5" s="55"/>
      <c r="U5" s="55"/>
      <c r="V5" s="55"/>
      <c r="W5" s="54" t="s">
        <v>5</v>
      </c>
      <c r="X5" s="55"/>
      <c r="Y5" s="55"/>
      <c r="Z5" s="54" t="s">
        <v>6</v>
      </c>
      <c r="AA5" s="55"/>
      <c r="AB5" s="55"/>
      <c r="AC5" s="55"/>
      <c r="AD5" s="54" t="s">
        <v>7</v>
      </c>
      <c r="AE5" s="56"/>
      <c r="AF5" s="55" t="s">
        <v>8</v>
      </c>
      <c r="AG5" s="55"/>
      <c r="AH5" s="55"/>
      <c r="AI5" s="57"/>
      <c r="AJ5" s="58"/>
      <c r="AK5" s="58"/>
      <c r="AL5" s="58"/>
      <c r="AM5" s="58"/>
      <c r="AN5" s="58"/>
      <c r="AO5" s="58"/>
      <c r="AP5" s="58"/>
      <c r="AQ5" s="58"/>
    </row>
    <row r="6" spans="1:44" s="28" customFormat="1" ht="52.25" customHeight="1" x14ac:dyDescent="0.2">
      <c r="A6" s="28" t="s">
        <v>83</v>
      </c>
      <c r="B6" s="61" t="s">
        <v>9</v>
      </c>
      <c r="C6" s="29" t="s">
        <v>10</v>
      </c>
      <c r="D6" s="29" t="s">
        <v>11</v>
      </c>
      <c r="E6" s="29" t="s">
        <v>12</v>
      </c>
      <c r="F6" s="29" t="s">
        <v>13</v>
      </c>
      <c r="G6" s="29" t="s">
        <v>14</v>
      </c>
      <c r="H6" s="29" t="s">
        <v>15</v>
      </c>
      <c r="I6" s="29" t="s">
        <v>16</v>
      </c>
      <c r="J6" s="29" t="s">
        <v>17</v>
      </c>
      <c r="K6" s="29" t="s">
        <v>18</v>
      </c>
      <c r="L6" s="29" t="s">
        <v>19</v>
      </c>
      <c r="M6" s="29" t="s">
        <v>20</v>
      </c>
      <c r="N6" s="29" t="s">
        <v>21</v>
      </c>
      <c r="O6" s="29" t="s">
        <v>22</v>
      </c>
      <c r="P6" s="29" t="s">
        <v>23</v>
      </c>
      <c r="Q6" s="29" t="s">
        <v>24</v>
      </c>
      <c r="R6" s="29" t="s">
        <v>25</v>
      </c>
      <c r="S6" s="29" t="s">
        <v>26</v>
      </c>
      <c r="T6" s="29" t="s">
        <v>27</v>
      </c>
      <c r="U6" s="29" t="s">
        <v>28</v>
      </c>
      <c r="V6" s="29" t="s">
        <v>29</v>
      </c>
      <c r="W6" s="29" t="s">
        <v>84</v>
      </c>
      <c r="X6" s="29" t="s">
        <v>85</v>
      </c>
      <c r="Y6" s="29" t="s">
        <v>86</v>
      </c>
      <c r="Z6" s="29" t="s">
        <v>30</v>
      </c>
      <c r="AA6" s="29" t="s">
        <v>31</v>
      </c>
      <c r="AB6" s="29" t="s">
        <v>32</v>
      </c>
      <c r="AC6" s="29" t="s">
        <v>33</v>
      </c>
      <c r="AD6" s="29" t="s">
        <v>34</v>
      </c>
      <c r="AE6" s="30" t="s">
        <v>35</v>
      </c>
      <c r="AF6" s="30" t="s">
        <v>30</v>
      </c>
      <c r="AG6" s="30" t="s">
        <v>31</v>
      </c>
      <c r="AH6" s="30" t="s">
        <v>32</v>
      </c>
      <c r="AI6" s="31" t="s">
        <v>33</v>
      </c>
      <c r="AM6" s="32"/>
    </row>
    <row r="7" spans="1:44" x14ac:dyDescent="0.2">
      <c r="A7" s="28" t="s">
        <v>36</v>
      </c>
      <c r="B7" s="39">
        <v>1013</v>
      </c>
      <c r="C7" s="40">
        <v>535</v>
      </c>
      <c r="D7" s="40">
        <v>478</v>
      </c>
      <c r="E7" s="40">
        <v>78</v>
      </c>
      <c r="F7" s="40">
        <v>166</v>
      </c>
      <c r="G7" s="40">
        <v>184</v>
      </c>
      <c r="H7" s="40">
        <v>163</v>
      </c>
      <c r="I7" s="40">
        <v>161</v>
      </c>
      <c r="J7" s="40">
        <v>261</v>
      </c>
      <c r="K7" s="40">
        <v>129</v>
      </c>
      <c r="L7" s="40">
        <v>319</v>
      </c>
      <c r="M7" s="40">
        <v>168</v>
      </c>
      <c r="N7" s="40">
        <v>240</v>
      </c>
      <c r="O7" s="40">
        <v>856</v>
      </c>
      <c r="P7" s="40">
        <v>79</v>
      </c>
      <c r="Q7" s="40">
        <v>53</v>
      </c>
      <c r="R7" s="40">
        <v>25</v>
      </c>
      <c r="S7" s="40">
        <v>294</v>
      </c>
      <c r="T7" s="40">
        <v>249</v>
      </c>
      <c r="U7" s="40">
        <v>140</v>
      </c>
      <c r="V7" s="40">
        <v>330</v>
      </c>
      <c r="W7" s="40">
        <v>245</v>
      </c>
      <c r="X7" s="40">
        <v>450</v>
      </c>
      <c r="Y7" s="40">
        <v>318</v>
      </c>
      <c r="Z7" s="40">
        <v>288</v>
      </c>
      <c r="AA7" s="40">
        <v>249</v>
      </c>
      <c r="AB7" s="40">
        <v>45</v>
      </c>
      <c r="AC7" s="40">
        <v>102</v>
      </c>
      <c r="AD7" s="40">
        <v>372</v>
      </c>
      <c r="AE7" s="40">
        <v>339</v>
      </c>
      <c r="AF7" s="40">
        <v>195</v>
      </c>
      <c r="AG7" s="40">
        <v>364</v>
      </c>
      <c r="AH7" s="40">
        <v>62</v>
      </c>
      <c r="AI7" s="41">
        <v>154</v>
      </c>
    </row>
    <row r="8" spans="1:44" x14ac:dyDescent="0.2">
      <c r="A8" s="28" t="s">
        <v>37</v>
      </c>
      <c r="B8" s="42">
        <v>1013</v>
      </c>
      <c r="C8" s="38">
        <v>517</v>
      </c>
      <c r="D8" s="38">
        <v>496</v>
      </c>
      <c r="E8" s="38">
        <v>101</v>
      </c>
      <c r="F8" s="38">
        <v>172</v>
      </c>
      <c r="G8" s="38">
        <v>162</v>
      </c>
      <c r="H8" s="38">
        <v>172</v>
      </c>
      <c r="I8" s="38">
        <v>162</v>
      </c>
      <c r="J8" s="38">
        <v>243</v>
      </c>
      <c r="K8" s="38">
        <v>132</v>
      </c>
      <c r="L8" s="38">
        <v>324</v>
      </c>
      <c r="M8" s="38">
        <v>162</v>
      </c>
      <c r="N8" s="38">
        <v>233</v>
      </c>
      <c r="O8" s="38">
        <v>851</v>
      </c>
      <c r="P8" s="38">
        <v>85</v>
      </c>
      <c r="Q8" s="38">
        <v>49</v>
      </c>
      <c r="R8" s="38">
        <v>28</v>
      </c>
      <c r="S8" s="38">
        <v>385</v>
      </c>
      <c r="T8" s="38">
        <v>223</v>
      </c>
      <c r="U8" s="38">
        <v>122</v>
      </c>
      <c r="V8" s="38">
        <v>284</v>
      </c>
      <c r="W8" s="38">
        <v>213</v>
      </c>
      <c r="X8" s="38">
        <v>415</v>
      </c>
      <c r="Y8" s="38">
        <v>385</v>
      </c>
      <c r="Z8" s="38">
        <v>302</v>
      </c>
      <c r="AA8" s="38">
        <v>220</v>
      </c>
      <c r="AB8" s="38">
        <v>82</v>
      </c>
      <c r="AC8" s="38">
        <v>89</v>
      </c>
      <c r="AD8" s="38">
        <v>363</v>
      </c>
      <c r="AE8" s="38">
        <v>337</v>
      </c>
      <c r="AF8" s="38">
        <v>199</v>
      </c>
      <c r="AG8" s="38">
        <v>349</v>
      </c>
      <c r="AH8" s="38">
        <v>81</v>
      </c>
      <c r="AI8" s="43">
        <v>144</v>
      </c>
    </row>
    <row r="9" spans="1:44" x14ac:dyDescent="0.2">
      <c r="A9" s="28" t="s">
        <v>38</v>
      </c>
      <c r="B9" s="42">
        <v>551</v>
      </c>
      <c r="C9" s="38">
        <v>301</v>
      </c>
      <c r="D9" s="38">
        <v>249</v>
      </c>
      <c r="E9" s="38">
        <v>32</v>
      </c>
      <c r="F9" s="38">
        <v>93</v>
      </c>
      <c r="G9" s="38">
        <v>86</v>
      </c>
      <c r="H9" s="38">
        <v>90</v>
      </c>
      <c r="I9" s="38">
        <v>94</v>
      </c>
      <c r="J9" s="38">
        <v>155</v>
      </c>
      <c r="K9" s="38">
        <v>57</v>
      </c>
      <c r="L9" s="38">
        <v>178</v>
      </c>
      <c r="M9" s="38">
        <v>93</v>
      </c>
      <c r="N9" s="38">
        <v>135</v>
      </c>
      <c r="O9" s="38">
        <v>463</v>
      </c>
      <c r="P9" s="38">
        <v>47</v>
      </c>
      <c r="Q9" s="38">
        <v>25</v>
      </c>
      <c r="R9" s="38">
        <v>16</v>
      </c>
      <c r="S9" s="38">
        <v>203</v>
      </c>
      <c r="T9" s="38">
        <v>128</v>
      </c>
      <c r="U9" s="38">
        <v>58</v>
      </c>
      <c r="V9" s="38">
        <v>161</v>
      </c>
      <c r="W9" s="38">
        <v>105</v>
      </c>
      <c r="X9" s="38">
        <v>251</v>
      </c>
      <c r="Y9" s="38">
        <v>195</v>
      </c>
      <c r="Z9" s="38">
        <v>158</v>
      </c>
      <c r="AA9" s="38">
        <v>146</v>
      </c>
      <c r="AB9" s="38">
        <v>43</v>
      </c>
      <c r="AC9" s="38">
        <v>61</v>
      </c>
      <c r="AD9" s="38">
        <v>209</v>
      </c>
      <c r="AE9" s="38">
        <v>207</v>
      </c>
      <c r="AF9" s="38">
        <v>95</v>
      </c>
      <c r="AG9" s="38">
        <v>208</v>
      </c>
      <c r="AH9" s="38">
        <v>50</v>
      </c>
      <c r="AI9" s="43">
        <v>85</v>
      </c>
    </row>
    <row r="10" spans="1:44" x14ac:dyDescent="0.2">
      <c r="A10" s="28" t="s">
        <v>83</v>
      </c>
      <c r="B10" s="44">
        <v>0.54349999999999998</v>
      </c>
      <c r="C10" s="45">
        <v>0.58309999999999995</v>
      </c>
      <c r="D10" s="45">
        <v>0.50219999999999998</v>
      </c>
      <c r="E10" s="45">
        <v>0.31709999999999999</v>
      </c>
      <c r="F10" s="45">
        <v>0.5383</v>
      </c>
      <c r="G10" s="45">
        <v>0.53100000000000003</v>
      </c>
      <c r="H10" s="45">
        <v>0.52300000000000002</v>
      </c>
      <c r="I10" s="45">
        <v>0.58069999999999999</v>
      </c>
      <c r="J10" s="45">
        <v>0.63939999999999997</v>
      </c>
      <c r="K10" s="45">
        <v>0.43409999999999999</v>
      </c>
      <c r="L10" s="45">
        <v>0.55010000000000003</v>
      </c>
      <c r="M10" s="45">
        <v>0.57099999999999995</v>
      </c>
      <c r="N10" s="45">
        <v>0.57899999999999996</v>
      </c>
      <c r="O10" s="45">
        <v>0.54400000000000004</v>
      </c>
      <c r="P10" s="45">
        <v>0.54949999999999999</v>
      </c>
      <c r="Q10" s="45">
        <v>0.51129999999999998</v>
      </c>
      <c r="R10" s="45">
        <v>0.56279999999999997</v>
      </c>
      <c r="S10" s="45">
        <v>0.52800000000000002</v>
      </c>
      <c r="T10" s="45">
        <v>0.57489999999999997</v>
      </c>
      <c r="U10" s="45">
        <v>0.47620000000000001</v>
      </c>
      <c r="V10" s="45">
        <v>0.56859999999999999</v>
      </c>
      <c r="W10" s="45">
        <v>0.49170000000000003</v>
      </c>
      <c r="X10" s="45">
        <v>0.60340000000000005</v>
      </c>
      <c r="Y10" s="45">
        <v>0.50739999999999996</v>
      </c>
      <c r="Z10" s="45">
        <v>0.52110000000000001</v>
      </c>
      <c r="AA10" s="45">
        <v>0.6653</v>
      </c>
      <c r="AB10" s="45">
        <v>0.52310000000000001</v>
      </c>
      <c r="AC10" s="45">
        <v>0.68420000000000003</v>
      </c>
      <c r="AD10" s="45">
        <v>0.57430000000000003</v>
      </c>
      <c r="AE10" s="45">
        <v>0.61499999999999999</v>
      </c>
      <c r="AF10" s="45">
        <v>0.47770000000000001</v>
      </c>
      <c r="AG10" s="45">
        <v>0.59399999999999997</v>
      </c>
      <c r="AH10" s="45">
        <v>0.61970000000000003</v>
      </c>
      <c r="AI10" s="46">
        <v>0.58899999999999997</v>
      </c>
    </row>
    <row r="11" spans="1:44" x14ac:dyDescent="0.2">
      <c r="A11" s="28" t="s">
        <v>39</v>
      </c>
      <c r="B11" s="42">
        <v>332</v>
      </c>
      <c r="C11" s="38">
        <v>149</v>
      </c>
      <c r="D11" s="38">
        <v>183</v>
      </c>
      <c r="E11" s="38">
        <v>55</v>
      </c>
      <c r="F11" s="38">
        <v>56</v>
      </c>
      <c r="G11" s="38">
        <v>47</v>
      </c>
      <c r="H11" s="38">
        <v>52</v>
      </c>
      <c r="I11" s="38">
        <v>52</v>
      </c>
      <c r="J11" s="38">
        <v>70</v>
      </c>
      <c r="K11" s="38">
        <v>59</v>
      </c>
      <c r="L11" s="38">
        <v>97</v>
      </c>
      <c r="M11" s="38">
        <v>56</v>
      </c>
      <c r="N11" s="38">
        <v>67</v>
      </c>
      <c r="O11" s="38">
        <v>278</v>
      </c>
      <c r="P11" s="38">
        <v>29</v>
      </c>
      <c r="Q11" s="38">
        <v>16</v>
      </c>
      <c r="R11" s="38">
        <v>9</v>
      </c>
      <c r="S11" s="38">
        <v>111</v>
      </c>
      <c r="T11" s="38">
        <v>71</v>
      </c>
      <c r="U11" s="38">
        <v>55</v>
      </c>
      <c r="V11" s="38">
        <v>94</v>
      </c>
      <c r="W11" s="38">
        <v>68</v>
      </c>
      <c r="X11" s="38">
        <v>122</v>
      </c>
      <c r="Y11" s="38">
        <v>142</v>
      </c>
      <c r="Z11" s="38">
        <v>118</v>
      </c>
      <c r="AA11" s="38">
        <v>56</v>
      </c>
      <c r="AB11" s="38">
        <v>37</v>
      </c>
      <c r="AC11" s="38">
        <v>22</v>
      </c>
      <c r="AD11" s="38">
        <v>121</v>
      </c>
      <c r="AE11" s="38">
        <v>107</v>
      </c>
      <c r="AF11" s="38">
        <v>85</v>
      </c>
      <c r="AG11" s="38">
        <v>112</v>
      </c>
      <c r="AH11" s="38">
        <v>25</v>
      </c>
      <c r="AI11" s="43">
        <v>42</v>
      </c>
    </row>
    <row r="12" spans="1:44" x14ac:dyDescent="0.2">
      <c r="A12" s="28" t="s">
        <v>83</v>
      </c>
      <c r="B12" s="44">
        <v>0.32769999999999999</v>
      </c>
      <c r="C12" s="45">
        <v>0.28760000000000002</v>
      </c>
      <c r="D12" s="45">
        <v>0.3695</v>
      </c>
      <c r="E12" s="45">
        <v>0.53890000000000005</v>
      </c>
      <c r="F12" s="45">
        <v>0.32640000000000002</v>
      </c>
      <c r="G12" s="45">
        <v>0.29199999999999998</v>
      </c>
      <c r="H12" s="45">
        <v>0.30159999999999998</v>
      </c>
      <c r="I12" s="45">
        <v>0.31990000000000002</v>
      </c>
      <c r="J12" s="45">
        <v>0.28820000000000001</v>
      </c>
      <c r="K12" s="45">
        <v>0.44679999999999997</v>
      </c>
      <c r="L12" s="45">
        <v>0.29830000000000001</v>
      </c>
      <c r="M12" s="45">
        <v>0.34289999999999998</v>
      </c>
      <c r="N12" s="45">
        <v>0.28889999999999999</v>
      </c>
      <c r="O12" s="45">
        <v>0.32719999999999999</v>
      </c>
      <c r="P12" s="45">
        <v>0.33560000000000001</v>
      </c>
      <c r="Q12" s="45">
        <v>0.32919999999999999</v>
      </c>
      <c r="R12" s="45">
        <v>0.31590000000000001</v>
      </c>
      <c r="S12" s="45">
        <v>0.28939999999999999</v>
      </c>
      <c r="T12" s="45">
        <v>0.31859999999999999</v>
      </c>
      <c r="U12" s="45">
        <v>0.4536</v>
      </c>
      <c r="V12" s="45">
        <v>0.33300000000000002</v>
      </c>
      <c r="W12" s="45">
        <v>0.31950000000000001</v>
      </c>
      <c r="X12" s="45">
        <v>0.29380000000000001</v>
      </c>
      <c r="Y12" s="45">
        <v>0.36880000000000002</v>
      </c>
      <c r="Z12" s="45">
        <v>0.39100000000000001</v>
      </c>
      <c r="AA12" s="45">
        <v>0.25280000000000002</v>
      </c>
      <c r="AB12" s="45">
        <v>0.44829999999999998</v>
      </c>
      <c r="AC12" s="45">
        <v>0.24490000000000001</v>
      </c>
      <c r="AD12" s="45">
        <v>0.33450000000000002</v>
      </c>
      <c r="AE12" s="45">
        <v>0.31719999999999998</v>
      </c>
      <c r="AF12" s="45">
        <v>0.42809999999999998</v>
      </c>
      <c r="AG12" s="45">
        <v>0.32079999999999997</v>
      </c>
      <c r="AH12" s="45">
        <v>0.31290000000000001</v>
      </c>
      <c r="AI12" s="46">
        <v>0.28960000000000002</v>
      </c>
    </row>
    <row r="13" spans="1:44" x14ac:dyDescent="0.2">
      <c r="A13" s="28" t="s">
        <v>87</v>
      </c>
      <c r="B13" s="42">
        <v>131</v>
      </c>
      <c r="C13" s="38">
        <v>67</v>
      </c>
      <c r="D13" s="38">
        <v>64</v>
      </c>
      <c r="E13" s="38">
        <v>15</v>
      </c>
      <c r="F13" s="38">
        <v>23</v>
      </c>
      <c r="G13" s="38">
        <v>29</v>
      </c>
      <c r="H13" s="38">
        <v>30</v>
      </c>
      <c r="I13" s="38">
        <v>16</v>
      </c>
      <c r="J13" s="38">
        <v>18</v>
      </c>
      <c r="K13" s="38">
        <v>16</v>
      </c>
      <c r="L13" s="38">
        <v>49</v>
      </c>
      <c r="M13" s="38">
        <v>14</v>
      </c>
      <c r="N13" s="38">
        <v>31</v>
      </c>
      <c r="O13" s="38">
        <v>110</v>
      </c>
      <c r="P13" s="38">
        <v>10</v>
      </c>
      <c r="Q13" s="38">
        <v>8</v>
      </c>
      <c r="R13" s="38">
        <v>3</v>
      </c>
      <c r="S13" s="38">
        <v>70</v>
      </c>
      <c r="T13" s="38">
        <v>24</v>
      </c>
      <c r="U13" s="38">
        <v>9</v>
      </c>
      <c r="V13" s="38">
        <v>28</v>
      </c>
      <c r="W13" s="38">
        <v>40</v>
      </c>
      <c r="X13" s="38">
        <v>43</v>
      </c>
      <c r="Y13" s="38">
        <v>48</v>
      </c>
      <c r="Z13" s="38">
        <v>27</v>
      </c>
      <c r="AA13" s="38">
        <v>18</v>
      </c>
      <c r="AB13" s="38">
        <v>2</v>
      </c>
      <c r="AC13" s="38">
        <v>6</v>
      </c>
      <c r="AD13" s="38">
        <v>33</v>
      </c>
      <c r="AE13" s="38">
        <v>23</v>
      </c>
      <c r="AF13" s="38">
        <v>19</v>
      </c>
      <c r="AG13" s="38">
        <v>30</v>
      </c>
      <c r="AH13" s="38">
        <v>5</v>
      </c>
      <c r="AI13" s="43">
        <v>17</v>
      </c>
    </row>
    <row r="14" spans="1:44" x14ac:dyDescent="0.2">
      <c r="A14" s="28" t="s">
        <v>83</v>
      </c>
      <c r="B14" s="48">
        <v>0.1288</v>
      </c>
      <c r="C14" s="49">
        <v>0.1293</v>
      </c>
      <c r="D14" s="49">
        <v>0.1283</v>
      </c>
      <c r="E14" s="49">
        <v>0.14399999999999999</v>
      </c>
      <c r="F14" s="49">
        <v>0.13539999999999999</v>
      </c>
      <c r="G14" s="49">
        <v>0.1769</v>
      </c>
      <c r="H14" s="49">
        <v>0.1754</v>
      </c>
      <c r="I14" s="49">
        <v>9.9400000000000002E-2</v>
      </c>
      <c r="J14" s="49">
        <v>7.2499999999999995E-2</v>
      </c>
      <c r="K14" s="49">
        <v>0.1191</v>
      </c>
      <c r="L14" s="49">
        <v>0.15160000000000001</v>
      </c>
      <c r="M14" s="49">
        <v>8.6099999999999996E-2</v>
      </c>
      <c r="N14" s="49">
        <v>0.13200000000000001</v>
      </c>
      <c r="O14" s="49">
        <v>0.12870000000000001</v>
      </c>
      <c r="P14" s="49">
        <v>0.1149</v>
      </c>
      <c r="Q14" s="49">
        <v>0.1595</v>
      </c>
      <c r="R14" s="49">
        <v>0.12130000000000001</v>
      </c>
      <c r="S14" s="49">
        <v>0.1827</v>
      </c>
      <c r="T14" s="49">
        <v>0.1066</v>
      </c>
      <c r="U14" s="49">
        <v>7.0199999999999999E-2</v>
      </c>
      <c r="V14" s="49">
        <v>9.8299999999999998E-2</v>
      </c>
      <c r="W14" s="49">
        <v>0.1888</v>
      </c>
      <c r="X14" s="49">
        <v>0.1028</v>
      </c>
      <c r="Y14" s="49">
        <v>0.1237</v>
      </c>
      <c r="Z14" s="49">
        <v>8.7900000000000006E-2</v>
      </c>
      <c r="AA14" s="49">
        <v>8.1900000000000001E-2</v>
      </c>
      <c r="AB14" s="49">
        <v>2.86E-2</v>
      </c>
      <c r="AC14" s="49">
        <v>7.0800000000000002E-2</v>
      </c>
      <c r="AD14" s="49">
        <v>9.1300000000000006E-2</v>
      </c>
      <c r="AE14" s="49">
        <v>6.7799999999999999E-2</v>
      </c>
      <c r="AF14" s="49">
        <v>9.4299999999999995E-2</v>
      </c>
      <c r="AG14" s="49">
        <v>8.5199999999999998E-2</v>
      </c>
      <c r="AH14" s="49">
        <v>6.7400000000000002E-2</v>
      </c>
      <c r="AI14" s="50">
        <v>0.12139999999999999</v>
      </c>
    </row>
    <row r="15" spans="1:44" x14ac:dyDescent="0.2">
      <c r="A15" s="28" t="s">
        <v>83</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row>
    <row r="16" spans="1:44" x14ac:dyDescent="0.2">
      <c r="A16" s="36" t="str">
        <f>HYPERLINK("#Contents!A1","Contents")</f>
        <v>Contents</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row>
    <row r="17" spans="1:44" x14ac:dyDescent="0.2">
      <c r="A17" s="37" t="s">
        <v>96</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R17" s="33" t="str">
        <f>LEFT(A17, FIND(" ", A17) - 2)</f>
        <v>Table_Q2</v>
      </c>
    </row>
    <row r="18" spans="1:44" x14ac:dyDescent="0.2">
      <c r="A18" s="28" t="s">
        <v>0</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row>
    <row r="19" spans="1:44" ht="16" thickBot="1" x14ac:dyDescent="0.25">
      <c r="A19" s="28" t="s">
        <v>83</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row>
    <row r="20" spans="1:44" s="28" customFormat="1" ht="42" customHeight="1" x14ac:dyDescent="0.2">
      <c r="A20" s="28" t="s">
        <v>83</v>
      </c>
      <c r="B20" s="60" t="s">
        <v>9</v>
      </c>
      <c r="C20" s="54" t="s">
        <v>1</v>
      </c>
      <c r="D20" s="56"/>
      <c r="E20" s="54" t="s">
        <v>2</v>
      </c>
      <c r="F20" s="55"/>
      <c r="G20" s="55"/>
      <c r="H20" s="55"/>
      <c r="I20" s="55"/>
      <c r="J20" s="55"/>
      <c r="K20" s="54" t="s">
        <v>3</v>
      </c>
      <c r="L20" s="55"/>
      <c r="M20" s="55"/>
      <c r="N20" s="55"/>
      <c r="O20" s="55"/>
      <c r="P20" s="55"/>
      <c r="Q20" s="55"/>
      <c r="R20" s="55"/>
      <c r="S20" s="54" t="s">
        <v>4</v>
      </c>
      <c r="T20" s="55"/>
      <c r="U20" s="55"/>
      <c r="V20" s="55"/>
      <c r="W20" s="54" t="s">
        <v>5</v>
      </c>
      <c r="X20" s="55"/>
      <c r="Y20" s="55"/>
      <c r="Z20" s="54" t="s">
        <v>6</v>
      </c>
      <c r="AA20" s="55"/>
      <c r="AB20" s="55"/>
      <c r="AC20" s="55"/>
      <c r="AD20" s="54" t="s">
        <v>7</v>
      </c>
      <c r="AE20" s="56"/>
      <c r="AF20" s="55" t="s">
        <v>8</v>
      </c>
      <c r="AG20" s="55"/>
      <c r="AH20" s="55"/>
      <c r="AI20" s="57"/>
      <c r="AJ20" s="58"/>
      <c r="AK20" s="58"/>
      <c r="AL20" s="58"/>
      <c r="AM20" s="58"/>
      <c r="AN20" s="58"/>
      <c r="AO20" s="58"/>
      <c r="AP20" s="58"/>
      <c r="AQ20" s="58"/>
    </row>
    <row r="21" spans="1:44" s="28" customFormat="1" ht="52.25" customHeight="1" x14ac:dyDescent="0.2">
      <c r="A21" s="28" t="s">
        <v>83</v>
      </c>
      <c r="B21" s="61" t="s">
        <v>9</v>
      </c>
      <c r="C21" s="29" t="s">
        <v>10</v>
      </c>
      <c r="D21" s="29" t="s">
        <v>11</v>
      </c>
      <c r="E21" s="29" t="s">
        <v>12</v>
      </c>
      <c r="F21" s="29" t="s">
        <v>13</v>
      </c>
      <c r="G21" s="29" t="s">
        <v>14</v>
      </c>
      <c r="H21" s="29" t="s">
        <v>15</v>
      </c>
      <c r="I21" s="29" t="s">
        <v>16</v>
      </c>
      <c r="J21" s="29" t="s">
        <v>17</v>
      </c>
      <c r="K21" s="29" t="s">
        <v>18</v>
      </c>
      <c r="L21" s="29" t="s">
        <v>19</v>
      </c>
      <c r="M21" s="29" t="s">
        <v>20</v>
      </c>
      <c r="N21" s="29" t="s">
        <v>21</v>
      </c>
      <c r="O21" s="29" t="s">
        <v>22</v>
      </c>
      <c r="P21" s="29" t="s">
        <v>23</v>
      </c>
      <c r="Q21" s="29" t="s">
        <v>24</v>
      </c>
      <c r="R21" s="29" t="s">
        <v>25</v>
      </c>
      <c r="S21" s="29" t="s">
        <v>26</v>
      </c>
      <c r="T21" s="29" t="s">
        <v>27</v>
      </c>
      <c r="U21" s="29" t="s">
        <v>28</v>
      </c>
      <c r="V21" s="29" t="s">
        <v>29</v>
      </c>
      <c r="W21" s="29" t="s">
        <v>84</v>
      </c>
      <c r="X21" s="29" t="s">
        <v>85</v>
      </c>
      <c r="Y21" s="29" t="s">
        <v>86</v>
      </c>
      <c r="Z21" s="29" t="s">
        <v>30</v>
      </c>
      <c r="AA21" s="29" t="s">
        <v>31</v>
      </c>
      <c r="AB21" s="29" t="s">
        <v>32</v>
      </c>
      <c r="AC21" s="29" t="s">
        <v>33</v>
      </c>
      <c r="AD21" s="29" t="s">
        <v>34</v>
      </c>
      <c r="AE21" s="30" t="s">
        <v>35</v>
      </c>
      <c r="AF21" s="30" t="s">
        <v>30</v>
      </c>
      <c r="AG21" s="30" t="s">
        <v>31</v>
      </c>
      <c r="AH21" s="30" t="s">
        <v>32</v>
      </c>
      <c r="AI21" s="31" t="s">
        <v>33</v>
      </c>
      <c r="AM21" s="32"/>
    </row>
    <row r="22" spans="1:44" x14ac:dyDescent="0.2">
      <c r="A22" s="28" t="s">
        <v>36</v>
      </c>
      <c r="B22" s="39">
        <v>1013</v>
      </c>
      <c r="C22" s="40">
        <v>535</v>
      </c>
      <c r="D22" s="40">
        <v>478</v>
      </c>
      <c r="E22" s="40">
        <v>78</v>
      </c>
      <c r="F22" s="40">
        <v>166</v>
      </c>
      <c r="G22" s="40">
        <v>184</v>
      </c>
      <c r="H22" s="40">
        <v>163</v>
      </c>
      <c r="I22" s="40">
        <v>161</v>
      </c>
      <c r="J22" s="40">
        <v>261</v>
      </c>
      <c r="K22" s="40">
        <v>129</v>
      </c>
      <c r="L22" s="40">
        <v>319</v>
      </c>
      <c r="M22" s="40">
        <v>168</v>
      </c>
      <c r="N22" s="40">
        <v>240</v>
      </c>
      <c r="O22" s="40">
        <v>856</v>
      </c>
      <c r="P22" s="40">
        <v>79</v>
      </c>
      <c r="Q22" s="40">
        <v>53</v>
      </c>
      <c r="R22" s="40">
        <v>25</v>
      </c>
      <c r="S22" s="40">
        <v>294</v>
      </c>
      <c r="T22" s="40">
        <v>249</v>
      </c>
      <c r="U22" s="40">
        <v>140</v>
      </c>
      <c r="V22" s="40">
        <v>330</v>
      </c>
      <c r="W22" s="40">
        <v>245</v>
      </c>
      <c r="X22" s="40">
        <v>450</v>
      </c>
      <c r="Y22" s="40">
        <v>318</v>
      </c>
      <c r="Z22" s="40">
        <v>288</v>
      </c>
      <c r="AA22" s="40">
        <v>249</v>
      </c>
      <c r="AB22" s="40">
        <v>45</v>
      </c>
      <c r="AC22" s="40">
        <v>102</v>
      </c>
      <c r="AD22" s="40">
        <v>372</v>
      </c>
      <c r="AE22" s="40">
        <v>339</v>
      </c>
      <c r="AF22" s="40">
        <v>195</v>
      </c>
      <c r="AG22" s="40">
        <v>364</v>
      </c>
      <c r="AH22" s="40">
        <v>62</v>
      </c>
      <c r="AI22" s="41">
        <v>154</v>
      </c>
    </row>
    <row r="23" spans="1:44" x14ac:dyDescent="0.2">
      <c r="A23" s="28" t="s">
        <v>37</v>
      </c>
      <c r="B23" s="42">
        <v>1013</v>
      </c>
      <c r="C23" s="38">
        <v>517</v>
      </c>
      <c r="D23" s="38">
        <v>496</v>
      </c>
      <c r="E23" s="38">
        <v>101</v>
      </c>
      <c r="F23" s="38">
        <v>172</v>
      </c>
      <c r="G23" s="38">
        <v>162</v>
      </c>
      <c r="H23" s="38">
        <v>172</v>
      </c>
      <c r="I23" s="38">
        <v>162</v>
      </c>
      <c r="J23" s="38">
        <v>243</v>
      </c>
      <c r="K23" s="38">
        <v>132</v>
      </c>
      <c r="L23" s="38">
        <v>324</v>
      </c>
      <c r="M23" s="38">
        <v>162</v>
      </c>
      <c r="N23" s="38">
        <v>233</v>
      </c>
      <c r="O23" s="38">
        <v>851</v>
      </c>
      <c r="P23" s="38">
        <v>85</v>
      </c>
      <c r="Q23" s="38">
        <v>49</v>
      </c>
      <c r="R23" s="38">
        <v>28</v>
      </c>
      <c r="S23" s="38">
        <v>385</v>
      </c>
      <c r="T23" s="38">
        <v>223</v>
      </c>
      <c r="U23" s="38">
        <v>122</v>
      </c>
      <c r="V23" s="38">
        <v>284</v>
      </c>
      <c r="W23" s="38">
        <v>213</v>
      </c>
      <c r="X23" s="38">
        <v>415</v>
      </c>
      <c r="Y23" s="38">
        <v>385</v>
      </c>
      <c r="Z23" s="38">
        <v>302</v>
      </c>
      <c r="AA23" s="38">
        <v>220</v>
      </c>
      <c r="AB23" s="38">
        <v>82</v>
      </c>
      <c r="AC23" s="38">
        <v>89</v>
      </c>
      <c r="AD23" s="38">
        <v>363</v>
      </c>
      <c r="AE23" s="38">
        <v>337</v>
      </c>
      <c r="AF23" s="38">
        <v>199</v>
      </c>
      <c r="AG23" s="38">
        <v>349</v>
      </c>
      <c r="AH23" s="38">
        <v>81</v>
      </c>
      <c r="AI23" s="43">
        <v>144</v>
      </c>
    </row>
    <row r="24" spans="1:44" x14ac:dyDescent="0.2">
      <c r="A24" s="28" t="s">
        <v>40</v>
      </c>
      <c r="B24" s="42">
        <v>99</v>
      </c>
      <c r="C24" s="38">
        <v>42</v>
      </c>
      <c r="D24" s="38">
        <v>57</v>
      </c>
      <c r="E24" s="38">
        <v>14</v>
      </c>
      <c r="F24" s="38">
        <v>19</v>
      </c>
      <c r="G24" s="38">
        <v>17</v>
      </c>
      <c r="H24" s="38">
        <v>9</v>
      </c>
      <c r="I24" s="38">
        <v>18</v>
      </c>
      <c r="J24" s="38">
        <v>22</v>
      </c>
      <c r="K24" s="38">
        <v>19</v>
      </c>
      <c r="L24" s="38">
        <v>28</v>
      </c>
      <c r="M24" s="38">
        <v>13</v>
      </c>
      <c r="N24" s="38">
        <v>19</v>
      </c>
      <c r="O24" s="38">
        <v>79</v>
      </c>
      <c r="P24" s="38">
        <v>13</v>
      </c>
      <c r="Q24" s="38">
        <v>4</v>
      </c>
      <c r="R24" s="38">
        <v>3</v>
      </c>
      <c r="S24" s="38">
        <v>30</v>
      </c>
      <c r="T24" s="38">
        <v>19</v>
      </c>
      <c r="U24" s="38">
        <v>22</v>
      </c>
      <c r="V24" s="38">
        <v>28</v>
      </c>
      <c r="W24" s="38">
        <v>17</v>
      </c>
      <c r="X24" s="38">
        <v>32</v>
      </c>
      <c r="Y24" s="38">
        <v>50</v>
      </c>
      <c r="Z24" s="38">
        <v>37</v>
      </c>
      <c r="AA24" s="38">
        <v>15</v>
      </c>
      <c r="AB24" s="38">
        <v>13</v>
      </c>
      <c r="AC24" s="38">
        <v>7</v>
      </c>
      <c r="AD24" s="38">
        <v>42</v>
      </c>
      <c r="AE24" s="38">
        <v>30</v>
      </c>
      <c r="AF24" s="38">
        <v>27</v>
      </c>
      <c r="AG24" s="38">
        <v>32</v>
      </c>
      <c r="AH24" s="38">
        <v>14</v>
      </c>
      <c r="AI24" s="43">
        <v>14</v>
      </c>
    </row>
    <row r="25" spans="1:44" x14ac:dyDescent="0.2">
      <c r="A25" s="28" t="s">
        <v>83</v>
      </c>
      <c r="B25" s="44">
        <v>9.7900000000000001E-2</v>
      </c>
      <c r="C25" s="45">
        <v>8.2100000000000006E-2</v>
      </c>
      <c r="D25" s="45">
        <v>0.1143</v>
      </c>
      <c r="E25" s="45">
        <v>0.1363</v>
      </c>
      <c r="F25" s="45">
        <v>0.108</v>
      </c>
      <c r="G25" s="45">
        <v>0.10199999999999999</v>
      </c>
      <c r="H25" s="45">
        <v>5.4399999999999997E-2</v>
      </c>
      <c r="I25" s="45">
        <v>0.11310000000000001</v>
      </c>
      <c r="J25" s="45">
        <v>9.2399999999999996E-2</v>
      </c>
      <c r="K25" s="45">
        <v>0.1449</v>
      </c>
      <c r="L25" s="45">
        <v>8.72E-2</v>
      </c>
      <c r="M25" s="45">
        <v>8.0600000000000005E-2</v>
      </c>
      <c r="N25" s="45">
        <v>8.0299999999999996E-2</v>
      </c>
      <c r="O25" s="45">
        <v>9.2999999999999999E-2</v>
      </c>
      <c r="P25" s="45">
        <v>0.1547</v>
      </c>
      <c r="Q25" s="45">
        <v>8.72E-2</v>
      </c>
      <c r="R25" s="45">
        <v>9.0300000000000005E-2</v>
      </c>
      <c r="S25" s="45">
        <v>7.7799999999999994E-2</v>
      </c>
      <c r="T25" s="45">
        <v>8.6900000000000005E-2</v>
      </c>
      <c r="U25" s="45">
        <v>0.18029999999999999</v>
      </c>
      <c r="V25" s="45">
        <v>9.8299999999999998E-2</v>
      </c>
      <c r="W25" s="45">
        <v>7.8100000000000003E-2</v>
      </c>
      <c r="X25" s="45">
        <v>7.7100000000000002E-2</v>
      </c>
      <c r="Y25" s="45">
        <v>0.13109999999999999</v>
      </c>
      <c r="Z25" s="45">
        <v>0.1222</v>
      </c>
      <c r="AA25" s="45">
        <v>6.6199999999999995E-2</v>
      </c>
      <c r="AB25" s="45">
        <v>0.15870000000000001</v>
      </c>
      <c r="AC25" s="45">
        <v>8.1799999999999998E-2</v>
      </c>
      <c r="AD25" s="45">
        <v>0.11650000000000001</v>
      </c>
      <c r="AE25" s="45">
        <v>8.8499999999999995E-2</v>
      </c>
      <c r="AF25" s="45">
        <v>0.13700000000000001</v>
      </c>
      <c r="AG25" s="45">
        <v>9.1700000000000004E-2</v>
      </c>
      <c r="AH25" s="45">
        <v>0.17019999999999999</v>
      </c>
      <c r="AI25" s="46">
        <v>9.7299999999999998E-2</v>
      </c>
    </row>
    <row r="26" spans="1:44" x14ac:dyDescent="0.2">
      <c r="A26" s="28" t="s">
        <v>41</v>
      </c>
      <c r="B26" s="42">
        <v>344</v>
      </c>
      <c r="C26" s="38">
        <v>166</v>
      </c>
      <c r="D26" s="38">
        <v>179</v>
      </c>
      <c r="E26" s="38">
        <v>31</v>
      </c>
      <c r="F26" s="38">
        <v>54</v>
      </c>
      <c r="G26" s="38">
        <v>51</v>
      </c>
      <c r="H26" s="38">
        <v>58</v>
      </c>
      <c r="I26" s="38">
        <v>49</v>
      </c>
      <c r="J26" s="38">
        <v>102</v>
      </c>
      <c r="K26" s="38">
        <v>42</v>
      </c>
      <c r="L26" s="38">
        <v>112</v>
      </c>
      <c r="M26" s="38">
        <v>67</v>
      </c>
      <c r="N26" s="38">
        <v>86</v>
      </c>
      <c r="O26" s="38">
        <v>307</v>
      </c>
      <c r="P26" s="38">
        <v>14</v>
      </c>
      <c r="Q26" s="38">
        <v>16</v>
      </c>
      <c r="R26" s="38">
        <v>8</v>
      </c>
      <c r="S26" s="38">
        <v>107</v>
      </c>
      <c r="T26" s="38">
        <v>82</v>
      </c>
      <c r="U26" s="38">
        <v>42</v>
      </c>
      <c r="V26" s="38">
        <v>113</v>
      </c>
      <c r="W26" s="38">
        <v>56</v>
      </c>
      <c r="X26" s="38">
        <v>137</v>
      </c>
      <c r="Y26" s="38">
        <v>152</v>
      </c>
      <c r="Z26" s="38">
        <v>150</v>
      </c>
      <c r="AA26" s="38">
        <v>64</v>
      </c>
      <c r="AB26" s="38">
        <v>31</v>
      </c>
      <c r="AC26" s="38">
        <v>19</v>
      </c>
      <c r="AD26" s="38">
        <v>134</v>
      </c>
      <c r="AE26" s="38">
        <v>119</v>
      </c>
      <c r="AF26" s="38">
        <v>98</v>
      </c>
      <c r="AG26" s="38">
        <v>113</v>
      </c>
      <c r="AH26" s="38">
        <v>33</v>
      </c>
      <c r="AI26" s="43">
        <v>45</v>
      </c>
    </row>
    <row r="27" spans="1:44" x14ac:dyDescent="0.2">
      <c r="A27" s="28" t="s">
        <v>83</v>
      </c>
      <c r="B27" s="51">
        <v>0.34</v>
      </c>
      <c r="C27" s="45">
        <v>0.32100000000000001</v>
      </c>
      <c r="D27" s="45">
        <v>0.3599</v>
      </c>
      <c r="E27" s="45">
        <v>0.30170000000000002</v>
      </c>
      <c r="F27" s="45">
        <v>0.31309999999999999</v>
      </c>
      <c r="G27" s="45">
        <v>0.31319999999999998</v>
      </c>
      <c r="H27" s="45">
        <v>0.33460000000000001</v>
      </c>
      <c r="I27" s="45">
        <v>0.30530000000000002</v>
      </c>
      <c r="J27" s="45">
        <v>0.4199</v>
      </c>
      <c r="K27" s="45">
        <v>0.31969999999999998</v>
      </c>
      <c r="L27" s="45">
        <v>0.34449999999999997</v>
      </c>
      <c r="M27" s="45">
        <v>0.41410000000000002</v>
      </c>
      <c r="N27" s="45">
        <v>0.3674</v>
      </c>
      <c r="O27" s="45">
        <v>0.36020000000000002</v>
      </c>
      <c r="P27" s="45">
        <v>0.1628</v>
      </c>
      <c r="Q27" s="45">
        <v>0.3266</v>
      </c>
      <c r="R27" s="45">
        <v>0.29039999999999999</v>
      </c>
      <c r="S27" s="45">
        <v>0.2767</v>
      </c>
      <c r="T27" s="45">
        <v>0.36980000000000002</v>
      </c>
      <c r="U27" s="45">
        <v>0.34570000000000001</v>
      </c>
      <c r="V27" s="45">
        <v>0.40010000000000001</v>
      </c>
      <c r="W27" s="45">
        <v>0.26269999999999999</v>
      </c>
      <c r="X27" s="45">
        <v>0.32990000000000003</v>
      </c>
      <c r="Y27" s="45">
        <v>0.39369999999999999</v>
      </c>
      <c r="Z27" s="45">
        <v>0.49459999999999998</v>
      </c>
      <c r="AA27" s="45">
        <v>0.2888</v>
      </c>
      <c r="AB27" s="45">
        <v>0.37440000000000001</v>
      </c>
      <c r="AC27" s="45">
        <v>0.21229999999999999</v>
      </c>
      <c r="AD27" s="45">
        <v>0.36799999999999999</v>
      </c>
      <c r="AE27" s="45">
        <v>0.3533</v>
      </c>
      <c r="AF27" s="45">
        <v>0.49149999999999999</v>
      </c>
      <c r="AG27" s="45">
        <v>0.32319999999999999</v>
      </c>
      <c r="AH27" s="45">
        <v>0.41110000000000002</v>
      </c>
      <c r="AI27" s="46">
        <v>0.31480000000000002</v>
      </c>
    </row>
    <row r="28" spans="1:44" x14ac:dyDescent="0.2">
      <c r="A28" s="28" t="s">
        <v>42</v>
      </c>
      <c r="B28" s="42">
        <v>240</v>
      </c>
      <c r="C28" s="38">
        <v>124</v>
      </c>
      <c r="D28" s="38">
        <v>117</v>
      </c>
      <c r="E28" s="38">
        <v>27</v>
      </c>
      <c r="F28" s="38">
        <v>45</v>
      </c>
      <c r="G28" s="38">
        <v>41</v>
      </c>
      <c r="H28" s="38">
        <v>39</v>
      </c>
      <c r="I28" s="38">
        <v>31</v>
      </c>
      <c r="J28" s="38">
        <v>57</v>
      </c>
      <c r="K28" s="38">
        <v>27</v>
      </c>
      <c r="L28" s="38">
        <v>78</v>
      </c>
      <c r="M28" s="38">
        <v>35</v>
      </c>
      <c r="N28" s="38">
        <v>52</v>
      </c>
      <c r="O28" s="38">
        <v>192</v>
      </c>
      <c r="P28" s="38">
        <v>25</v>
      </c>
      <c r="Q28" s="38">
        <v>14</v>
      </c>
      <c r="R28" s="38">
        <v>10</v>
      </c>
      <c r="S28" s="38">
        <v>99</v>
      </c>
      <c r="T28" s="38">
        <v>45</v>
      </c>
      <c r="U28" s="38">
        <v>30</v>
      </c>
      <c r="V28" s="38">
        <v>66</v>
      </c>
      <c r="W28" s="38">
        <v>48</v>
      </c>
      <c r="X28" s="38">
        <v>106</v>
      </c>
      <c r="Y28" s="38">
        <v>86</v>
      </c>
      <c r="Z28" s="38">
        <v>49</v>
      </c>
      <c r="AA28" s="38">
        <v>64</v>
      </c>
      <c r="AB28" s="38">
        <v>15</v>
      </c>
      <c r="AC28" s="38">
        <v>28</v>
      </c>
      <c r="AD28" s="38">
        <v>79</v>
      </c>
      <c r="AE28" s="38">
        <v>84</v>
      </c>
      <c r="AF28" s="38">
        <v>34</v>
      </c>
      <c r="AG28" s="38">
        <v>109</v>
      </c>
      <c r="AH28" s="38">
        <v>14</v>
      </c>
      <c r="AI28" s="43">
        <v>35</v>
      </c>
    </row>
    <row r="29" spans="1:44" x14ac:dyDescent="0.2">
      <c r="A29" s="28" t="s">
        <v>83</v>
      </c>
      <c r="B29" s="44">
        <v>0.23730000000000001</v>
      </c>
      <c r="C29" s="45">
        <v>0.23980000000000001</v>
      </c>
      <c r="D29" s="45">
        <v>0.23469999999999999</v>
      </c>
      <c r="E29" s="45">
        <v>0.26550000000000001</v>
      </c>
      <c r="F29" s="45">
        <v>0.26379999999999998</v>
      </c>
      <c r="G29" s="45">
        <v>0.25090000000000001</v>
      </c>
      <c r="H29" s="45">
        <v>0.22439999999999999</v>
      </c>
      <c r="I29" s="45">
        <v>0.19339999999999999</v>
      </c>
      <c r="J29" s="45">
        <v>0.2361</v>
      </c>
      <c r="K29" s="45">
        <v>0.20180000000000001</v>
      </c>
      <c r="L29" s="45">
        <v>0.24210000000000001</v>
      </c>
      <c r="M29" s="45">
        <v>0.21609999999999999</v>
      </c>
      <c r="N29" s="45">
        <v>0.22159999999999999</v>
      </c>
      <c r="O29" s="45">
        <v>0.2253</v>
      </c>
      <c r="P29" s="45">
        <v>0.28710000000000002</v>
      </c>
      <c r="Q29" s="45">
        <v>0.28820000000000001</v>
      </c>
      <c r="R29" s="45">
        <v>0.3619</v>
      </c>
      <c r="S29" s="45">
        <v>0.25679999999999997</v>
      </c>
      <c r="T29" s="45">
        <v>0.20319999999999999</v>
      </c>
      <c r="U29" s="45">
        <v>0.24859999999999999</v>
      </c>
      <c r="V29" s="45">
        <v>0.23269999999999999</v>
      </c>
      <c r="W29" s="45">
        <v>0.2243</v>
      </c>
      <c r="X29" s="45">
        <v>0.25609999999999999</v>
      </c>
      <c r="Y29" s="45">
        <v>0.22420000000000001</v>
      </c>
      <c r="Z29" s="45">
        <v>0.1613</v>
      </c>
      <c r="AA29" s="45">
        <v>0.28910000000000002</v>
      </c>
      <c r="AB29" s="45">
        <v>0.18240000000000001</v>
      </c>
      <c r="AC29" s="45">
        <v>0.309</v>
      </c>
      <c r="AD29" s="45">
        <v>0.21729999999999999</v>
      </c>
      <c r="AE29" s="45">
        <v>0.2505</v>
      </c>
      <c r="AF29" s="45">
        <v>0.17219999999999999</v>
      </c>
      <c r="AG29" s="45">
        <v>0.31230000000000002</v>
      </c>
      <c r="AH29" s="45">
        <v>0.1706</v>
      </c>
      <c r="AI29" s="46">
        <v>0.24440000000000001</v>
      </c>
    </row>
    <row r="30" spans="1:44" x14ac:dyDescent="0.2">
      <c r="A30" s="28" t="s">
        <v>43</v>
      </c>
      <c r="B30" s="42">
        <v>111</v>
      </c>
      <c r="C30" s="38">
        <v>56</v>
      </c>
      <c r="D30" s="38">
        <v>55</v>
      </c>
      <c r="E30" s="38">
        <v>10</v>
      </c>
      <c r="F30" s="38">
        <v>20</v>
      </c>
      <c r="G30" s="38">
        <v>20</v>
      </c>
      <c r="H30" s="38">
        <v>17</v>
      </c>
      <c r="I30" s="38">
        <v>23</v>
      </c>
      <c r="J30" s="38">
        <v>21</v>
      </c>
      <c r="K30" s="38">
        <v>14</v>
      </c>
      <c r="L30" s="38">
        <v>32</v>
      </c>
      <c r="M30" s="38">
        <v>16</v>
      </c>
      <c r="N30" s="38">
        <v>30</v>
      </c>
      <c r="O30" s="38">
        <v>91</v>
      </c>
      <c r="P30" s="38">
        <v>10</v>
      </c>
      <c r="Q30" s="38">
        <v>6</v>
      </c>
      <c r="R30" s="38">
        <v>3</v>
      </c>
      <c r="S30" s="38">
        <v>36</v>
      </c>
      <c r="T30" s="38">
        <v>28</v>
      </c>
      <c r="U30" s="38">
        <v>11</v>
      </c>
      <c r="V30" s="38">
        <v>36</v>
      </c>
      <c r="W30" s="38">
        <v>23</v>
      </c>
      <c r="X30" s="38">
        <v>53</v>
      </c>
      <c r="Y30" s="38">
        <v>35</v>
      </c>
      <c r="Z30" s="38">
        <v>15</v>
      </c>
      <c r="AA30" s="38">
        <v>36</v>
      </c>
      <c r="AB30" s="38">
        <v>16</v>
      </c>
      <c r="AC30" s="38">
        <v>13</v>
      </c>
      <c r="AD30" s="38">
        <v>29</v>
      </c>
      <c r="AE30" s="38">
        <v>46</v>
      </c>
      <c r="AF30" s="38">
        <v>11</v>
      </c>
      <c r="AG30" s="38">
        <v>36</v>
      </c>
      <c r="AH30" s="38">
        <v>12</v>
      </c>
      <c r="AI30" s="43">
        <v>22</v>
      </c>
    </row>
    <row r="31" spans="1:44" x14ac:dyDescent="0.2">
      <c r="A31" s="28" t="s">
        <v>83</v>
      </c>
      <c r="B31" s="44">
        <v>0.10929999999999999</v>
      </c>
      <c r="C31" s="45">
        <v>0.1079</v>
      </c>
      <c r="D31" s="45">
        <v>0.11070000000000001</v>
      </c>
      <c r="E31" s="45">
        <v>9.6600000000000005E-2</v>
      </c>
      <c r="F31" s="45">
        <v>0.1133</v>
      </c>
      <c r="G31" s="45">
        <v>0.12529999999999999</v>
      </c>
      <c r="H31" s="45">
        <v>0.1013</v>
      </c>
      <c r="I31" s="45">
        <v>0.14069999999999999</v>
      </c>
      <c r="J31" s="45">
        <v>8.5699999999999998E-2</v>
      </c>
      <c r="K31" s="45">
        <v>0.1028</v>
      </c>
      <c r="L31" s="45">
        <v>9.9400000000000002E-2</v>
      </c>
      <c r="M31" s="45">
        <v>9.8400000000000001E-2</v>
      </c>
      <c r="N31" s="45">
        <v>0.127</v>
      </c>
      <c r="O31" s="45">
        <v>0.10730000000000001</v>
      </c>
      <c r="P31" s="45">
        <v>0.1154</v>
      </c>
      <c r="Q31" s="45">
        <v>0.1278</v>
      </c>
      <c r="R31" s="45">
        <v>0.1176</v>
      </c>
      <c r="S31" s="45">
        <v>9.2499999999999999E-2</v>
      </c>
      <c r="T31" s="45">
        <v>0.12379999999999999</v>
      </c>
      <c r="U31" s="45">
        <v>9.35E-2</v>
      </c>
      <c r="V31" s="45">
        <v>0.12740000000000001</v>
      </c>
      <c r="W31" s="45">
        <v>0.1085</v>
      </c>
      <c r="X31" s="45">
        <v>0.1273</v>
      </c>
      <c r="Y31" s="45">
        <v>9.0200000000000002E-2</v>
      </c>
      <c r="Z31" s="45">
        <v>4.9099999999999998E-2</v>
      </c>
      <c r="AA31" s="45">
        <v>0.16159999999999999</v>
      </c>
      <c r="AB31" s="45">
        <v>0.1971</v>
      </c>
      <c r="AC31" s="45">
        <v>0.14680000000000001</v>
      </c>
      <c r="AD31" s="45">
        <v>8.0500000000000002E-2</v>
      </c>
      <c r="AE31" s="45">
        <v>0.1381</v>
      </c>
      <c r="AF31" s="45">
        <v>5.3900000000000003E-2</v>
      </c>
      <c r="AG31" s="45">
        <v>0.1033</v>
      </c>
      <c r="AH31" s="45">
        <v>0.1542</v>
      </c>
      <c r="AI31" s="46">
        <v>0.15290000000000001</v>
      </c>
    </row>
    <row r="32" spans="1:44" x14ac:dyDescent="0.2">
      <c r="A32" s="28" t="s">
        <v>87</v>
      </c>
      <c r="B32" s="42">
        <v>218</v>
      </c>
      <c r="C32" s="38">
        <v>129</v>
      </c>
      <c r="D32" s="38">
        <v>90</v>
      </c>
      <c r="E32" s="38">
        <v>20</v>
      </c>
      <c r="F32" s="38">
        <v>35</v>
      </c>
      <c r="G32" s="38">
        <v>34</v>
      </c>
      <c r="H32" s="38">
        <v>49</v>
      </c>
      <c r="I32" s="38">
        <v>40</v>
      </c>
      <c r="J32" s="38">
        <v>40</v>
      </c>
      <c r="K32" s="38">
        <v>30</v>
      </c>
      <c r="L32" s="38">
        <v>73</v>
      </c>
      <c r="M32" s="38">
        <v>31</v>
      </c>
      <c r="N32" s="38">
        <v>47</v>
      </c>
      <c r="O32" s="38">
        <v>182</v>
      </c>
      <c r="P32" s="38">
        <v>24</v>
      </c>
      <c r="Q32" s="38">
        <v>8</v>
      </c>
      <c r="R32" s="38">
        <v>4</v>
      </c>
      <c r="S32" s="38">
        <v>114</v>
      </c>
      <c r="T32" s="38">
        <v>48</v>
      </c>
      <c r="U32" s="38">
        <v>16</v>
      </c>
      <c r="V32" s="38">
        <v>40</v>
      </c>
      <c r="W32" s="38">
        <v>69</v>
      </c>
      <c r="X32" s="38">
        <v>87</v>
      </c>
      <c r="Y32" s="38">
        <v>62</v>
      </c>
      <c r="Z32" s="38">
        <v>52</v>
      </c>
      <c r="AA32" s="38">
        <v>43</v>
      </c>
      <c r="AB32" s="38">
        <v>7</v>
      </c>
      <c r="AC32" s="38">
        <v>22</v>
      </c>
      <c r="AD32" s="38">
        <v>79</v>
      </c>
      <c r="AE32" s="38">
        <v>57</v>
      </c>
      <c r="AF32" s="38">
        <v>29</v>
      </c>
      <c r="AG32" s="38">
        <v>59</v>
      </c>
      <c r="AH32" s="38">
        <v>8</v>
      </c>
      <c r="AI32" s="43">
        <v>27</v>
      </c>
    </row>
    <row r="33" spans="1:44" x14ac:dyDescent="0.2">
      <c r="A33" s="28" t="s">
        <v>83</v>
      </c>
      <c r="B33" s="48">
        <v>0.21560000000000001</v>
      </c>
      <c r="C33" s="49">
        <v>0.24929999999999999</v>
      </c>
      <c r="D33" s="49">
        <v>0.18049999999999999</v>
      </c>
      <c r="E33" s="49">
        <v>0.19989999999999999</v>
      </c>
      <c r="F33" s="49">
        <v>0.20180000000000001</v>
      </c>
      <c r="G33" s="49">
        <v>0.20860000000000001</v>
      </c>
      <c r="H33" s="49">
        <v>0.2853</v>
      </c>
      <c r="I33" s="49">
        <v>0.2475</v>
      </c>
      <c r="J33" s="49">
        <v>0.16589999999999999</v>
      </c>
      <c r="K33" s="49">
        <v>0.23069999999999999</v>
      </c>
      <c r="L33" s="49">
        <v>0.22670000000000001</v>
      </c>
      <c r="M33" s="49">
        <v>0.19089999999999999</v>
      </c>
      <c r="N33" s="49">
        <v>0.20369999999999999</v>
      </c>
      <c r="O33" s="49">
        <v>0.2142</v>
      </c>
      <c r="P33" s="52">
        <v>0.28000000000000003</v>
      </c>
      <c r="Q33" s="49">
        <v>0.17030000000000001</v>
      </c>
      <c r="R33" s="49">
        <v>0.13980000000000001</v>
      </c>
      <c r="S33" s="49">
        <v>0.29620000000000002</v>
      </c>
      <c r="T33" s="49">
        <v>0.21629999999999999</v>
      </c>
      <c r="U33" s="49">
        <v>0.13189999999999999</v>
      </c>
      <c r="V33" s="49">
        <v>0.1414</v>
      </c>
      <c r="W33" s="49">
        <v>0.32629999999999998</v>
      </c>
      <c r="X33" s="49">
        <v>0.2097</v>
      </c>
      <c r="Y33" s="49">
        <v>0.1608</v>
      </c>
      <c r="Z33" s="49">
        <v>0.1729</v>
      </c>
      <c r="AA33" s="49">
        <v>0.1943</v>
      </c>
      <c r="AB33" s="49">
        <v>8.7499999999999994E-2</v>
      </c>
      <c r="AC33" s="49">
        <v>0.25019999999999998</v>
      </c>
      <c r="AD33" s="49">
        <v>0.2177</v>
      </c>
      <c r="AE33" s="49">
        <v>0.1696</v>
      </c>
      <c r="AF33" s="49">
        <v>0.14549999999999999</v>
      </c>
      <c r="AG33" s="49">
        <v>0.16950000000000001</v>
      </c>
      <c r="AH33" s="49">
        <v>9.3899999999999997E-2</v>
      </c>
      <c r="AI33" s="50">
        <v>0.19059999999999999</v>
      </c>
    </row>
    <row r="34" spans="1:44" x14ac:dyDescent="0.2">
      <c r="A34" s="28" t="s">
        <v>83</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44" x14ac:dyDescent="0.2">
      <c r="A35" s="36" t="str">
        <f>HYPERLINK("#Contents!A1","Contents")</f>
        <v>Contents</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44" x14ac:dyDescent="0.2">
      <c r="A36" s="37" t="s">
        <v>97</v>
      </c>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R36" s="33" t="str">
        <f>LEFT(A36, FIND(" ", A36) - 2)</f>
        <v>Table_Q3</v>
      </c>
    </row>
    <row r="37" spans="1:44" x14ac:dyDescent="0.2">
      <c r="A37" s="28" t="s">
        <v>0</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row>
    <row r="38" spans="1:44" ht="16" thickBot="1" x14ac:dyDescent="0.25">
      <c r="A38" s="28" t="s">
        <v>83</v>
      </c>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row>
    <row r="39" spans="1:44" s="28" customFormat="1" ht="42" customHeight="1" x14ac:dyDescent="0.2">
      <c r="A39" s="28" t="s">
        <v>83</v>
      </c>
      <c r="B39" s="60" t="s">
        <v>9</v>
      </c>
      <c r="C39" s="54" t="s">
        <v>1</v>
      </c>
      <c r="D39" s="56"/>
      <c r="E39" s="54" t="s">
        <v>2</v>
      </c>
      <c r="F39" s="55"/>
      <c r="G39" s="55"/>
      <c r="H39" s="55"/>
      <c r="I39" s="55"/>
      <c r="J39" s="55"/>
      <c r="K39" s="54" t="s">
        <v>3</v>
      </c>
      <c r="L39" s="55"/>
      <c r="M39" s="55"/>
      <c r="N39" s="55"/>
      <c r="O39" s="55"/>
      <c r="P39" s="55"/>
      <c r="Q39" s="55"/>
      <c r="R39" s="55"/>
      <c r="S39" s="54" t="s">
        <v>4</v>
      </c>
      <c r="T39" s="55"/>
      <c r="U39" s="55"/>
      <c r="V39" s="55"/>
      <c r="W39" s="54" t="s">
        <v>5</v>
      </c>
      <c r="X39" s="55"/>
      <c r="Y39" s="55"/>
      <c r="Z39" s="54" t="s">
        <v>6</v>
      </c>
      <c r="AA39" s="55"/>
      <c r="AB39" s="55"/>
      <c r="AC39" s="55"/>
      <c r="AD39" s="54" t="s">
        <v>7</v>
      </c>
      <c r="AE39" s="56"/>
      <c r="AF39" s="55" t="s">
        <v>8</v>
      </c>
      <c r="AG39" s="55"/>
      <c r="AH39" s="55"/>
      <c r="AI39" s="57"/>
      <c r="AJ39" s="58"/>
      <c r="AK39" s="58"/>
      <c r="AL39" s="58"/>
      <c r="AM39" s="58"/>
      <c r="AN39" s="58"/>
      <c r="AO39" s="58"/>
      <c r="AP39" s="58"/>
      <c r="AQ39" s="58"/>
    </row>
    <row r="40" spans="1:44" s="28" customFormat="1" ht="52.25" customHeight="1" x14ac:dyDescent="0.2">
      <c r="A40" s="28" t="s">
        <v>83</v>
      </c>
      <c r="B40" s="61" t="s">
        <v>9</v>
      </c>
      <c r="C40" s="29" t="s">
        <v>10</v>
      </c>
      <c r="D40" s="29" t="s">
        <v>11</v>
      </c>
      <c r="E40" s="29" t="s">
        <v>12</v>
      </c>
      <c r="F40" s="29" t="s">
        <v>13</v>
      </c>
      <c r="G40" s="29" t="s">
        <v>14</v>
      </c>
      <c r="H40" s="29" t="s">
        <v>15</v>
      </c>
      <c r="I40" s="29" t="s">
        <v>16</v>
      </c>
      <c r="J40" s="29" t="s">
        <v>17</v>
      </c>
      <c r="K40" s="29" t="s">
        <v>18</v>
      </c>
      <c r="L40" s="29" t="s">
        <v>19</v>
      </c>
      <c r="M40" s="29" t="s">
        <v>20</v>
      </c>
      <c r="N40" s="29" t="s">
        <v>21</v>
      </c>
      <c r="O40" s="29" t="s">
        <v>22</v>
      </c>
      <c r="P40" s="29" t="s">
        <v>23</v>
      </c>
      <c r="Q40" s="29" t="s">
        <v>24</v>
      </c>
      <c r="R40" s="29" t="s">
        <v>25</v>
      </c>
      <c r="S40" s="29" t="s">
        <v>26</v>
      </c>
      <c r="T40" s="29" t="s">
        <v>27</v>
      </c>
      <c r="U40" s="29" t="s">
        <v>28</v>
      </c>
      <c r="V40" s="29" t="s">
        <v>29</v>
      </c>
      <c r="W40" s="29" t="s">
        <v>84</v>
      </c>
      <c r="X40" s="29" t="s">
        <v>85</v>
      </c>
      <c r="Y40" s="29" t="s">
        <v>86</v>
      </c>
      <c r="Z40" s="29" t="s">
        <v>30</v>
      </c>
      <c r="AA40" s="29" t="s">
        <v>31</v>
      </c>
      <c r="AB40" s="29" t="s">
        <v>32</v>
      </c>
      <c r="AC40" s="29" t="s">
        <v>33</v>
      </c>
      <c r="AD40" s="29" t="s">
        <v>34</v>
      </c>
      <c r="AE40" s="30" t="s">
        <v>35</v>
      </c>
      <c r="AF40" s="30" t="s">
        <v>30</v>
      </c>
      <c r="AG40" s="30" t="s">
        <v>31</v>
      </c>
      <c r="AH40" s="30" t="s">
        <v>32</v>
      </c>
      <c r="AI40" s="31" t="s">
        <v>33</v>
      </c>
      <c r="AM40" s="32"/>
    </row>
    <row r="41" spans="1:44" x14ac:dyDescent="0.2">
      <c r="A41" s="28" t="s">
        <v>36</v>
      </c>
      <c r="B41" s="39">
        <v>1013</v>
      </c>
      <c r="C41" s="40">
        <v>535</v>
      </c>
      <c r="D41" s="40">
        <v>478</v>
      </c>
      <c r="E41" s="40">
        <v>78</v>
      </c>
      <c r="F41" s="40">
        <v>166</v>
      </c>
      <c r="G41" s="40">
        <v>184</v>
      </c>
      <c r="H41" s="40">
        <v>163</v>
      </c>
      <c r="I41" s="40">
        <v>161</v>
      </c>
      <c r="J41" s="40">
        <v>261</v>
      </c>
      <c r="K41" s="40">
        <v>129</v>
      </c>
      <c r="L41" s="40">
        <v>319</v>
      </c>
      <c r="M41" s="40">
        <v>168</v>
      </c>
      <c r="N41" s="40">
        <v>240</v>
      </c>
      <c r="O41" s="40">
        <v>856</v>
      </c>
      <c r="P41" s="40">
        <v>79</v>
      </c>
      <c r="Q41" s="40">
        <v>53</v>
      </c>
      <c r="R41" s="40">
        <v>25</v>
      </c>
      <c r="S41" s="40">
        <v>294</v>
      </c>
      <c r="T41" s="40">
        <v>249</v>
      </c>
      <c r="U41" s="40">
        <v>140</v>
      </c>
      <c r="V41" s="40">
        <v>330</v>
      </c>
      <c r="W41" s="40">
        <v>245</v>
      </c>
      <c r="X41" s="40">
        <v>450</v>
      </c>
      <c r="Y41" s="40">
        <v>318</v>
      </c>
      <c r="Z41" s="40">
        <v>288</v>
      </c>
      <c r="AA41" s="40">
        <v>249</v>
      </c>
      <c r="AB41" s="40">
        <v>45</v>
      </c>
      <c r="AC41" s="40">
        <v>102</v>
      </c>
      <c r="AD41" s="40">
        <v>372</v>
      </c>
      <c r="AE41" s="40">
        <v>339</v>
      </c>
      <c r="AF41" s="40">
        <v>195</v>
      </c>
      <c r="AG41" s="40">
        <v>364</v>
      </c>
      <c r="AH41" s="40">
        <v>62</v>
      </c>
      <c r="AI41" s="41">
        <v>154</v>
      </c>
    </row>
    <row r="42" spans="1:44" x14ac:dyDescent="0.2">
      <c r="A42" s="28" t="s">
        <v>37</v>
      </c>
      <c r="B42" s="42">
        <v>1013</v>
      </c>
      <c r="C42" s="38">
        <v>517</v>
      </c>
      <c r="D42" s="38">
        <v>496</v>
      </c>
      <c r="E42" s="38">
        <v>101</v>
      </c>
      <c r="F42" s="38">
        <v>172</v>
      </c>
      <c r="G42" s="38">
        <v>162</v>
      </c>
      <c r="H42" s="38">
        <v>172</v>
      </c>
      <c r="I42" s="38">
        <v>162</v>
      </c>
      <c r="J42" s="38">
        <v>243</v>
      </c>
      <c r="K42" s="38">
        <v>132</v>
      </c>
      <c r="L42" s="38">
        <v>324</v>
      </c>
      <c r="M42" s="38">
        <v>162</v>
      </c>
      <c r="N42" s="38">
        <v>233</v>
      </c>
      <c r="O42" s="38">
        <v>851</v>
      </c>
      <c r="P42" s="38">
        <v>85</v>
      </c>
      <c r="Q42" s="38">
        <v>49</v>
      </c>
      <c r="R42" s="38">
        <v>28</v>
      </c>
      <c r="S42" s="38">
        <v>385</v>
      </c>
      <c r="T42" s="38">
        <v>223</v>
      </c>
      <c r="U42" s="38">
        <v>122</v>
      </c>
      <c r="V42" s="38">
        <v>284</v>
      </c>
      <c r="W42" s="38">
        <v>213</v>
      </c>
      <c r="X42" s="38">
        <v>415</v>
      </c>
      <c r="Y42" s="38">
        <v>385</v>
      </c>
      <c r="Z42" s="38">
        <v>302</v>
      </c>
      <c r="AA42" s="38">
        <v>220</v>
      </c>
      <c r="AB42" s="38">
        <v>82</v>
      </c>
      <c r="AC42" s="38">
        <v>89</v>
      </c>
      <c r="AD42" s="38">
        <v>363</v>
      </c>
      <c r="AE42" s="38">
        <v>337</v>
      </c>
      <c r="AF42" s="38">
        <v>199</v>
      </c>
      <c r="AG42" s="38">
        <v>349</v>
      </c>
      <c r="AH42" s="38">
        <v>81</v>
      </c>
      <c r="AI42" s="43">
        <v>144</v>
      </c>
    </row>
    <row r="43" spans="1:44" x14ac:dyDescent="0.2">
      <c r="A43" s="28" t="s">
        <v>40</v>
      </c>
      <c r="B43" s="42">
        <v>90</v>
      </c>
      <c r="C43" s="38">
        <v>33</v>
      </c>
      <c r="D43" s="38">
        <v>57</v>
      </c>
      <c r="E43" s="38">
        <v>14</v>
      </c>
      <c r="F43" s="38">
        <v>18</v>
      </c>
      <c r="G43" s="38">
        <v>12</v>
      </c>
      <c r="H43" s="38">
        <v>15</v>
      </c>
      <c r="I43" s="38">
        <v>18</v>
      </c>
      <c r="J43" s="38">
        <v>12</v>
      </c>
      <c r="K43" s="38">
        <v>13</v>
      </c>
      <c r="L43" s="38">
        <v>27</v>
      </c>
      <c r="M43" s="38">
        <v>19</v>
      </c>
      <c r="N43" s="38">
        <v>14</v>
      </c>
      <c r="O43" s="38">
        <v>73</v>
      </c>
      <c r="P43" s="38">
        <v>11</v>
      </c>
      <c r="Q43" s="38">
        <v>4</v>
      </c>
      <c r="R43" s="38">
        <v>2</v>
      </c>
      <c r="S43" s="38">
        <v>36</v>
      </c>
      <c r="T43" s="38">
        <v>9</v>
      </c>
      <c r="U43" s="38">
        <v>20</v>
      </c>
      <c r="V43" s="38">
        <v>24</v>
      </c>
      <c r="W43" s="38">
        <v>18</v>
      </c>
      <c r="X43" s="38">
        <v>29</v>
      </c>
      <c r="Y43" s="38">
        <v>43</v>
      </c>
      <c r="Z43" s="38">
        <v>39</v>
      </c>
      <c r="AA43" s="38">
        <v>14</v>
      </c>
      <c r="AB43" s="38">
        <v>4</v>
      </c>
      <c r="AC43" s="38">
        <v>5</v>
      </c>
      <c r="AD43" s="38">
        <v>37</v>
      </c>
      <c r="AE43" s="38">
        <v>26</v>
      </c>
      <c r="AF43" s="38">
        <v>28</v>
      </c>
      <c r="AG43" s="38">
        <v>30</v>
      </c>
      <c r="AH43" s="38">
        <v>8</v>
      </c>
      <c r="AI43" s="43">
        <v>13</v>
      </c>
    </row>
    <row r="44" spans="1:44" x14ac:dyDescent="0.2">
      <c r="A44" s="28" t="s">
        <v>83</v>
      </c>
      <c r="B44" s="44">
        <v>8.8499999999999995E-2</v>
      </c>
      <c r="C44" s="45">
        <v>6.3100000000000003E-2</v>
      </c>
      <c r="D44" s="45">
        <v>0.1149</v>
      </c>
      <c r="E44" s="45">
        <v>0.1351</v>
      </c>
      <c r="F44" s="45">
        <v>0.1027</v>
      </c>
      <c r="G44" s="45">
        <v>7.5899999999999995E-2</v>
      </c>
      <c r="H44" s="45">
        <v>8.9099999999999999E-2</v>
      </c>
      <c r="I44" s="45">
        <v>0.11219999999999999</v>
      </c>
      <c r="J44" s="45">
        <v>5.11E-2</v>
      </c>
      <c r="K44" s="45">
        <v>9.9400000000000002E-2</v>
      </c>
      <c r="L44" s="45">
        <v>8.2100000000000006E-2</v>
      </c>
      <c r="M44" s="45">
        <v>0.11990000000000001</v>
      </c>
      <c r="N44" s="45">
        <v>6.0499999999999998E-2</v>
      </c>
      <c r="O44" s="45">
        <v>8.6099999999999996E-2</v>
      </c>
      <c r="P44" s="45">
        <v>0.12520000000000001</v>
      </c>
      <c r="Q44" s="45">
        <v>8.4699999999999998E-2</v>
      </c>
      <c r="R44" s="45">
        <v>5.6099999999999997E-2</v>
      </c>
      <c r="S44" s="45">
        <v>9.3700000000000006E-2</v>
      </c>
      <c r="T44" s="45">
        <v>4.2099999999999999E-2</v>
      </c>
      <c r="U44" s="45">
        <v>0.16250000000000001</v>
      </c>
      <c r="V44" s="45">
        <v>8.6199999999999999E-2</v>
      </c>
      <c r="W44" s="45">
        <v>8.4500000000000006E-2</v>
      </c>
      <c r="X44" s="45">
        <v>6.9500000000000006E-2</v>
      </c>
      <c r="Y44" s="45">
        <v>0.1111</v>
      </c>
      <c r="Z44" s="45">
        <v>0.12759999999999999</v>
      </c>
      <c r="AA44" s="45">
        <v>6.1899999999999997E-2</v>
      </c>
      <c r="AB44" s="45">
        <v>5.0900000000000001E-2</v>
      </c>
      <c r="AC44" s="45">
        <v>5.9200000000000003E-2</v>
      </c>
      <c r="AD44" s="45">
        <v>0.1019</v>
      </c>
      <c r="AE44" s="45">
        <v>7.7600000000000002E-2</v>
      </c>
      <c r="AF44" s="45">
        <v>0.13850000000000001</v>
      </c>
      <c r="AG44" s="45">
        <v>8.5999999999999993E-2</v>
      </c>
      <c r="AH44" s="45">
        <v>0.1013</v>
      </c>
      <c r="AI44" s="46">
        <v>8.7400000000000005E-2</v>
      </c>
    </row>
    <row r="45" spans="1:44" x14ac:dyDescent="0.2">
      <c r="A45" s="28" t="s">
        <v>41</v>
      </c>
      <c r="B45" s="42">
        <v>362</v>
      </c>
      <c r="C45" s="38">
        <v>179</v>
      </c>
      <c r="D45" s="38">
        <v>183</v>
      </c>
      <c r="E45" s="38">
        <v>34</v>
      </c>
      <c r="F45" s="38">
        <v>59</v>
      </c>
      <c r="G45" s="38">
        <v>56</v>
      </c>
      <c r="H45" s="38">
        <v>54</v>
      </c>
      <c r="I45" s="38">
        <v>60</v>
      </c>
      <c r="J45" s="38">
        <v>100</v>
      </c>
      <c r="K45" s="38">
        <v>50</v>
      </c>
      <c r="L45" s="38">
        <v>120</v>
      </c>
      <c r="M45" s="38">
        <v>55</v>
      </c>
      <c r="N45" s="38">
        <v>97</v>
      </c>
      <c r="O45" s="38">
        <v>322</v>
      </c>
      <c r="P45" s="38">
        <v>18</v>
      </c>
      <c r="Q45" s="38">
        <v>14</v>
      </c>
      <c r="R45" s="38">
        <v>9</v>
      </c>
      <c r="S45" s="38">
        <v>114</v>
      </c>
      <c r="T45" s="38">
        <v>86</v>
      </c>
      <c r="U45" s="38">
        <v>48</v>
      </c>
      <c r="V45" s="38">
        <v>114</v>
      </c>
      <c r="W45" s="38">
        <v>55</v>
      </c>
      <c r="X45" s="38">
        <v>154</v>
      </c>
      <c r="Y45" s="38">
        <v>153</v>
      </c>
      <c r="Z45" s="38">
        <v>159</v>
      </c>
      <c r="AA45" s="38">
        <v>60</v>
      </c>
      <c r="AB45" s="38">
        <v>30</v>
      </c>
      <c r="AC45" s="38">
        <v>22</v>
      </c>
      <c r="AD45" s="38">
        <v>150</v>
      </c>
      <c r="AE45" s="38">
        <v>112</v>
      </c>
      <c r="AF45" s="38">
        <v>113</v>
      </c>
      <c r="AG45" s="38">
        <v>107</v>
      </c>
      <c r="AH45" s="38">
        <v>33</v>
      </c>
      <c r="AI45" s="43">
        <v>46</v>
      </c>
    </row>
    <row r="46" spans="1:44" x14ac:dyDescent="0.2">
      <c r="A46" s="28" t="s">
        <v>83</v>
      </c>
      <c r="B46" s="44">
        <v>0.35770000000000002</v>
      </c>
      <c r="C46" s="45">
        <v>0.34699999999999998</v>
      </c>
      <c r="D46" s="45">
        <v>0.36880000000000002</v>
      </c>
      <c r="E46" s="45">
        <v>0.33829999999999999</v>
      </c>
      <c r="F46" s="47">
        <v>0.34</v>
      </c>
      <c r="G46" s="45">
        <v>0.34250000000000003</v>
      </c>
      <c r="H46" s="45">
        <v>0.31490000000000001</v>
      </c>
      <c r="I46" s="45">
        <v>0.37080000000000002</v>
      </c>
      <c r="J46" s="47">
        <v>0.41</v>
      </c>
      <c r="K46" s="45">
        <v>0.37630000000000002</v>
      </c>
      <c r="L46" s="45">
        <v>0.36919999999999997</v>
      </c>
      <c r="M46" s="45">
        <v>0.33989999999999998</v>
      </c>
      <c r="N46" s="45">
        <v>0.41760000000000003</v>
      </c>
      <c r="O46" s="45">
        <v>0.378</v>
      </c>
      <c r="P46" s="45">
        <v>0.21249999999999999</v>
      </c>
      <c r="Q46" s="45">
        <v>0.28799999999999998</v>
      </c>
      <c r="R46" s="45">
        <v>0.30459999999999998</v>
      </c>
      <c r="S46" s="45">
        <v>0.29620000000000002</v>
      </c>
      <c r="T46" s="45">
        <v>0.38490000000000002</v>
      </c>
      <c r="U46" s="45">
        <v>0.39800000000000002</v>
      </c>
      <c r="V46" s="45">
        <v>0.40239999999999998</v>
      </c>
      <c r="W46" s="45">
        <v>0.25990000000000002</v>
      </c>
      <c r="X46" s="45">
        <v>0.37180000000000002</v>
      </c>
      <c r="Y46" s="45">
        <v>0.39639999999999997</v>
      </c>
      <c r="Z46" s="45">
        <v>0.52600000000000002</v>
      </c>
      <c r="AA46" s="45">
        <v>0.2722</v>
      </c>
      <c r="AB46" s="45">
        <v>0.36580000000000001</v>
      </c>
      <c r="AC46" s="45">
        <v>0.24379999999999999</v>
      </c>
      <c r="AD46" s="45">
        <v>0.41270000000000001</v>
      </c>
      <c r="AE46" s="45">
        <v>0.33350000000000002</v>
      </c>
      <c r="AF46" s="45">
        <v>0.56810000000000005</v>
      </c>
      <c r="AG46" s="45">
        <v>0.30719999999999997</v>
      </c>
      <c r="AH46" s="45">
        <v>0.40949999999999998</v>
      </c>
      <c r="AI46" s="46">
        <v>0.31990000000000002</v>
      </c>
    </row>
    <row r="47" spans="1:44" x14ac:dyDescent="0.2">
      <c r="A47" s="28" t="s">
        <v>42</v>
      </c>
      <c r="B47" s="42">
        <v>234</v>
      </c>
      <c r="C47" s="38">
        <v>119</v>
      </c>
      <c r="D47" s="38">
        <v>115</v>
      </c>
      <c r="E47" s="38">
        <v>21</v>
      </c>
      <c r="F47" s="38">
        <v>47</v>
      </c>
      <c r="G47" s="38">
        <v>28</v>
      </c>
      <c r="H47" s="38">
        <v>35</v>
      </c>
      <c r="I47" s="38">
        <v>34</v>
      </c>
      <c r="J47" s="38">
        <v>69</v>
      </c>
      <c r="K47" s="38">
        <v>31</v>
      </c>
      <c r="L47" s="38">
        <v>73</v>
      </c>
      <c r="M47" s="38">
        <v>31</v>
      </c>
      <c r="N47" s="38">
        <v>49</v>
      </c>
      <c r="O47" s="38">
        <v>185</v>
      </c>
      <c r="P47" s="38">
        <v>24</v>
      </c>
      <c r="Q47" s="38">
        <v>14</v>
      </c>
      <c r="R47" s="38">
        <v>11</v>
      </c>
      <c r="S47" s="38">
        <v>94</v>
      </c>
      <c r="T47" s="38">
        <v>56</v>
      </c>
      <c r="U47" s="38">
        <v>21</v>
      </c>
      <c r="V47" s="38">
        <v>62</v>
      </c>
      <c r="W47" s="38">
        <v>57</v>
      </c>
      <c r="X47" s="38">
        <v>98</v>
      </c>
      <c r="Y47" s="38">
        <v>78</v>
      </c>
      <c r="Z47" s="38">
        <v>45</v>
      </c>
      <c r="AA47" s="38">
        <v>55</v>
      </c>
      <c r="AB47" s="38">
        <v>22</v>
      </c>
      <c r="AC47" s="38">
        <v>35</v>
      </c>
      <c r="AD47" s="38">
        <v>82</v>
      </c>
      <c r="AE47" s="38">
        <v>89</v>
      </c>
      <c r="AF47" s="38">
        <v>23</v>
      </c>
      <c r="AG47" s="38">
        <v>100</v>
      </c>
      <c r="AH47" s="38">
        <v>13</v>
      </c>
      <c r="AI47" s="43">
        <v>41</v>
      </c>
    </row>
    <row r="48" spans="1:44" x14ac:dyDescent="0.2">
      <c r="A48" s="28" t="s">
        <v>83</v>
      </c>
      <c r="B48" s="44">
        <v>0.23080000000000001</v>
      </c>
      <c r="C48" s="45">
        <v>0.22950000000000001</v>
      </c>
      <c r="D48" s="45">
        <v>0.23230000000000001</v>
      </c>
      <c r="E48" s="45">
        <v>0.21099999999999999</v>
      </c>
      <c r="F48" s="45">
        <v>0.27450000000000002</v>
      </c>
      <c r="G48" s="45">
        <v>0.17119999999999999</v>
      </c>
      <c r="H48" s="45">
        <v>0.20169999999999999</v>
      </c>
      <c r="I48" s="45">
        <v>0.20749999999999999</v>
      </c>
      <c r="J48" s="45">
        <v>0.28410000000000002</v>
      </c>
      <c r="K48" s="45">
        <v>0.23669999999999999</v>
      </c>
      <c r="L48" s="45">
        <v>0.22670000000000001</v>
      </c>
      <c r="M48" s="45">
        <v>0.1895</v>
      </c>
      <c r="N48" s="45">
        <v>0.2117</v>
      </c>
      <c r="O48" s="45">
        <v>0.217</v>
      </c>
      <c r="P48" s="45">
        <v>0.28060000000000002</v>
      </c>
      <c r="Q48" s="45">
        <v>0.28820000000000001</v>
      </c>
      <c r="R48" s="45">
        <v>0.39989999999999998</v>
      </c>
      <c r="S48" s="45">
        <v>0.2447</v>
      </c>
      <c r="T48" s="45">
        <v>0.25190000000000001</v>
      </c>
      <c r="U48" s="45">
        <v>0.1759</v>
      </c>
      <c r="V48" s="45">
        <v>0.21909999999999999</v>
      </c>
      <c r="W48" s="45">
        <v>0.2681</v>
      </c>
      <c r="X48" s="45">
        <v>0.23710000000000001</v>
      </c>
      <c r="Y48" s="45">
        <v>0.20349999999999999</v>
      </c>
      <c r="Z48" s="45">
        <v>0.14990000000000001</v>
      </c>
      <c r="AA48" s="45">
        <v>0.2505</v>
      </c>
      <c r="AB48" s="45">
        <v>0.26729999999999998</v>
      </c>
      <c r="AC48" s="45">
        <v>0.38850000000000001</v>
      </c>
      <c r="AD48" s="45">
        <v>0.2253</v>
      </c>
      <c r="AE48" s="45">
        <v>0.26579999999999998</v>
      </c>
      <c r="AF48" s="45">
        <v>0.1157</v>
      </c>
      <c r="AG48" s="45">
        <v>0.28720000000000001</v>
      </c>
      <c r="AH48" s="45">
        <v>0.16500000000000001</v>
      </c>
      <c r="AI48" s="46">
        <v>0.28349999999999997</v>
      </c>
    </row>
    <row r="49" spans="1:35" x14ac:dyDescent="0.2">
      <c r="A49" s="28" t="s">
        <v>43</v>
      </c>
      <c r="B49" s="42">
        <v>138</v>
      </c>
      <c r="C49" s="38">
        <v>74</v>
      </c>
      <c r="D49" s="38">
        <v>64</v>
      </c>
      <c r="E49" s="38">
        <v>15</v>
      </c>
      <c r="F49" s="38">
        <v>20</v>
      </c>
      <c r="G49" s="38">
        <v>29</v>
      </c>
      <c r="H49" s="38">
        <v>22</v>
      </c>
      <c r="I49" s="38">
        <v>26</v>
      </c>
      <c r="J49" s="38">
        <v>26</v>
      </c>
      <c r="K49" s="38">
        <v>11</v>
      </c>
      <c r="L49" s="38">
        <v>41</v>
      </c>
      <c r="M49" s="38">
        <v>26</v>
      </c>
      <c r="N49" s="38">
        <v>33</v>
      </c>
      <c r="O49" s="38">
        <v>111</v>
      </c>
      <c r="P49" s="38">
        <v>14</v>
      </c>
      <c r="Q49" s="38">
        <v>8</v>
      </c>
      <c r="R49" s="38">
        <v>5</v>
      </c>
      <c r="S49" s="38">
        <v>41</v>
      </c>
      <c r="T49" s="38">
        <v>35</v>
      </c>
      <c r="U49" s="38">
        <v>17</v>
      </c>
      <c r="V49" s="38">
        <v>45</v>
      </c>
      <c r="W49" s="38">
        <v>28</v>
      </c>
      <c r="X49" s="38">
        <v>62</v>
      </c>
      <c r="Y49" s="38">
        <v>48</v>
      </c>
      <c r="Z49" s="38">
        <v>20</v>
      </c>
      <c r="AA49" s="38">
        <v>51</v>
      </c>
      <c r="AB49" s="38">
        <v>18</v>
      </c>
      <c r="AC49" s="38">
        <v>13</v>
      </c>
      <c r="AD49" s="38">
        <v>37</v>
      </c>
      <c r="AE49" s="38">
        <v>61</v>
      </c>
      <c r="AF49" s="38">
        <v>9</v>
      </c>
      <c r="AG49" s="38">
        <v>57</v>
      </c>
      <c r="AH49" s="38">
        <v>18</v>
      </c>
      <c r="AI49" s="43">
        <v>22</v>
      </c>
    </row>
    <row r="50" spans="1:35" x14ac:dyDescent="0.2">
      <c r="A50" s="28" t="s">
        <v>83</v>
      </c>
      <c r="B50" s="44">
        <v>0.13600000000000001</v>
      </c>
      <c r="C50" s="45">
        <v>0.14380000000000001</v>
      </c>
      <c r="D50" s="45">
        <v>0.12790000000000001</v>
      </c>
      <c r="E50" s="45">
        <v>0.14779999999999999</v>
      </c>
      <c r="F50" s="45">
        <v>0.1134</v>
      </c>
      <c r="G50" s="45">
        <v>0.1792</v>
      </c>
      <c r="H50" s="45">
        <v>0.12820000000000001</v>
      </c>
      <c r="I50" s="45">
        <v>0.1633</v>
      </c>
      <c r="J50" s="45">
        <v>0.1057</v>
      </c>
      <c r="K50" s="45">
        <v>8.2400000000000001E-2</v>
      </c>
      <c r="L50" s="45">
        <v>0.12720000000000001</v>
      </c>
      <c r="M50" s="45">
        <v>0.16070000000000001</v>
      </c>
      <c r="N50" s="45">
        <v>0.14119999999999999</v>
      </c>
      <c r="O50" s="45">
        <v>0.1305</v>
      </c>
      <c r="P50" s="45">
        <v>0.16289999999999999</v>
      </c>
      <c r="Q50" s="45">
        <v>0.16070000000000001</v>
      </c>
      <c r="R50" s="45">
        <v>0.17899999999999999</v>
      </c>
      <c r="S50" s="45">
        <v>0.1061</v>
      </c>
      <c r="T50" s="45">
        <v>0.1555</v>
      </c>
      <c r="U50" s="45">
        <v>0.13900000000000001</v>
      </c>
      <c r="V50" s="47">
        <v>0.16</v>
      </c>
      <c r="W50" s="45">
        <v>0.13370000000000001</v>
      </c>
      <c r="X50" s="45">
        <v>0.1487</v>
      </c>
      <c r="Y50" s="45">
        <v>0.1237</v>
      </c>
      <c r="Z50" s="45">
        <v>6.6699999999999995E-2</v>
      </c>
      <c r="AA50" s="45">
        <v>0.23139999999999999</v>
      </c>
      <c r="AB50" s="45">
        <v>0.214</v>
      </c>
      <c r="AC50" s="45">
        <v>0.14849999999999999</v>
      </c>
      <c r="AD50" s="45">
        <v>0.10100000000000001</v>
      </c>
      <c r="AE50" s="45">
        <v>0.1817</v>
      </c>
      <c r="AF50" s="45">
        <v>4.3900000000000002E-2</v>
      </c>
      <c r="AG50" s="45">
        <v>0.1638</v>
      </c>
      <c r="AH50" s="45">
        <v>0.22420000000000001</v>
      </c>
      <c r="AI50" s="46">
        <v>0.15359999999999999</v>
      </c>
    </row>
    <row r="51" spans="1:35" x14ac:dyDescent="0.2">
      <c r="A51" s="28" t="s">
        <v>87</v>
      </c>
      <c r="B51" s="42">
        <v>189</v>
      </c>
      <c r="C51" s="38">
        <v>112</v>
      </c>
      <c r="D51" s="38">
        <v>77</v>
      </c>
      <c r="E51" s="38">
        <v>17</v>
      </c>
      <c r="F51" s="38">
        <v>29</v>
      </c>
      <c r="G51" s="38">
        <v>37</v>
      </c>
      <c r="H51" s="38">
        <v>46</v>
      </c>
      <c r="I51" s="38">
        <v>24</v>
      </c>
      <c r="J51" s="38">
        <v>36</v>
      </c>
      <c r="K51" s="38">
        <v>27</v>
      </c>
      <c r="L51" s="38">
        <v>63</v>
      </c>
      <c r="M51" s="38">
        <v>31</v>
      </c>
      <c r="N51" s="38">
        <v>39</v>
      </c>
      <c r="O51" s="38">
        <v>160</v>
      </c>
      <c r="P51" s="38">
        <v>19</v>
      </c>
      <c r="Q51" s="38">
        <v>9</v>
      </c>
      <c r="R51" s="38">
        <v>2</v>
      </c>
      <c r="S51" s="38">
        <v>100</v>
      </c>
      <c r="T51" s="38">
        <v>37</v>
      </c>
      <c r="U51" s="38">
        <v>15</v>
      </c>
      <c r="V51" s="38">
        <v>38</v>
      </c>
      <c r="W51" s="38">
        <v>54</v>
      </c>
      <c r="X51" s="38">
        <v>72</v>
      </c>
      <c r="Y51" s="38">
        <v>64</v>
      </c>
      <c r="Z51" s="38">
        <v>39</v>
      </c>
      <c r="AA51" s="38">
        <v>40</v>
      </c>
      <c r="AB51" s="38">
        <v>8</v>
      </c>
      <c r="AC51" s="38">
        <v>14</v>
      </c>
      <c r="AD51" s="38">
        <v>58</v>
      </c>
      <c r="AE51" s="38">
        <v>48</v>
      </c>
      <c r="AF51" s="38">
        <v>27</v>
      </c>
      <c r="AG51" s="38">
        <v>54</v>
      </c>
      <c r="AH51" s="38">
        <v>8</v>
      </c>
      <c r="AI51" s="43">
        <v>22</v>
      </c>
    </row>
    <row r="52" spans="1:35" x14ac:dyDescent="0.2">
      <c r="A52" s="28" t="s">
        <v>83</v>
      </c>
      <c r="B52" s="48">
        <v>0.187</v>
      </c>
      <c r="C52" s="49">
        <v>0.2167</v>
      </c>
      <c r="D52" s="49">
        <v>0.15609999999999999</v>
      </c>
      <c r="E52" s="49">
        <v>0.1678</v>
      </c>
      <c r="F52" s="49">
        <v>0.1694</v>
      </c>
      <c r="G52" s="49">
        <v>0.23119999999999999</v>
      </c>
      <c r="H52" s="49">
        <v>0.26600000000000001</v>
      </c>
      <c r="I52" s="49">
        <v>0.1462</v>
      </c>
      <c r="J52" s="49">
        <v>0.1492</v>
      </c>
      <c r="K52" s="49">
        <v>0.20519999999999999</v>
      </c>
      <c r="L52" s="49">
        <v>0.1948</v>
      </c>
      <c r="M52" s="49">
        <v>0.19009999999999999</v>
      </c>
      <c r="N52" s="49">
        <v>0.16900000000000001</v>
      </c>
      <c r="O52" s="49">
        <v>0.18840000000000001</v>
      </c>
      <c r="P52" s="49">
        <v>0.21879999999999999</v>
      </c>
      <c r="Q52" s="49">
        <v>0.17829999999999999</v>
      </c>
      <c r="R52" s="49">
        <v>6.0400000000000002E-2</v>
      </c>
      <c r="S52" s="49">
        <v>0.25929999999999997</v>
      </c>
      <c r="T52" s="49">
        <v>0.1656</v>
      </c>
      <c r="U52" s="49">
        <v>0.12470000000000001</v>
      </c>
      <c r="V52" s="49">
        <v>0.1323</v>
      </c>
      <c r="W52" s="49">
        <v>0.25380000000000003</v>
      </c>
      <c r="X52" s="49">
        <v>0.1729</v>
      </c>
      <c r="Y52" s="49">
        <v>0.1653</v>
      </c>
      <c r="Z52" s="49">
        <v>0.1298</v>
      </c>
      <c r="AA52" s="49">
        <v>0.18390000000000001</v>
      </c>
      <c r="AB52" s="49">
        <v>0.10199999999999999</v>
      </c>
      <c r="AC52" s="49">
        <v>0.15989999999999999</v>
      </c>
      <c r="AD52" s="49">
        <v>0.15909999999999999</v>
      </c>
      <c r="AE52" s="49">
        <v>0.1414</v>
      </c>
      <c r="AF52" s="49">
        <v>0.1338</v>
      </c>
      <c r="AG52" s="49">
        <v>0.15579999999999999</v>
      </c>
      <c r="AH52" s="49">
        <v>9.9900000000000003E-2</v>
      </c>
      <c r="AI52" s="50">
        <v>0.15559999999999999</v>
      </c>
    </row>
    <row r="53" spans="1:35" x14ac:dyDescent="0.2">
      <c r="A53" s="28" t="s">
        <v>83</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row>
  </sheetData>
  <mergeCells count="31">
    <mergeCell ref="B5:B6"/>
    <mergeCell ref="C5:D5"/>
    <mergeCell ref="E5:J5"/>
    <mergeCell ref="K5:R5"/>
    <mergeCell ref="S5:V5"/>
    <mergeCell ref="W5:Y5"/>
    <mergeCell ref="Z5:AC5"/>
    <mergeCell ref="AD5:AE5"/>
    <mergeCell ref="AF5:AI5"/>
    <mergeCell ref="AJ5:AQ5"/>
    <mergeCell ref="B20:B21"/>
    <mergeCell ref="C20:D20"/>
    <mergeCell ref="E20:J20"/>
    <mergeCell ref="K20:R20"/>
    <mergeCell ref="S20:V20"/>
    <mergeCell ref="W20:Y20"/>
    <mergeCell ref="Z20:AC20"/>
    <mergeCell ref="AD20:AE20"/>
    <mergeCell ref="AF20:AI20"/>
    <mergeCell ref="AJ20:AQ20"/>
    <mergeCell ref="B39:B40"/>
    <mergeCell ref="C39:D39"/>
    <mergeCell ref="E39:J39"/>
    <mergeCell ref="K39:R39"/>
    <mergeCell ref="S39:V39"/>
    <mergeCell ref="W39:Y39"/>
    <mergeCell ref="A2:I2"/>
    <mergeCell ref="Z39:AC39"/>
    <mergeCell ref="AD39:AE39"/>
    <mergeCell ref="AF39:AI39"/>
    <mergeCell ref="AJ39:AQ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Table of Contents</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Peacock</cp:lastModifiedBy>
  <dcterms:created xsi:type="dcterms:W3CDTF">2024-04-19T15:20:50Z</dcterms:created>
  <dcterms:modified xsi:type="dcterms:W3CDTF">2024-04-24T10:46:40Z</dcterms:modified>
</cp:coreProperties>
</file>